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Quote" sheetId="1" state="visible" r:id="rId1"/>
    <sheet xmlns:r="http://schemas.openxmlformats.org/officeDocument/2006/relationships" name="Standard tasks" sheetId="2" state="visible" r:id="rId2"/>
    <sheet xmlns:r="http://schemas.openxmlformats.org/officeDocument/2006/relationships" name="What to include" sheetId="3" state="visible" r:id="rId3"/>
  </sheets>
  <definedNames>
    <definedName name="_xlnm.Print_Titles" localSheetId="0">'Quote'!$14:$14</definedName>
    <definedName name="_xlnm.Print_Area" localSheetId="0">'Quote'!$A$1:$F$222</definedName>
  </definedNames>
  <calcPr calcId="124519" fullCalcOnLoad="1"/>
</workbook>
</file>

<file path=xl/styles.xml><?xml version="1.0" encoding="utf-8"?>
<styleSheet xmlns="http://schemas.openxmlformats.org/spreadsheetml/2006/main">
  <numFmts count="0"/>
  <fonts count="24">
    <font>
      <name val="Calibri"/>
      <family val="2"/>
      <color theme="1"/>
      <sz val="11"/>
      <scheme val="minor"/>
    </font>
    <font>
      <b val="1"/>
      <color rgb="001A1A18"/>
      <sz val="20"/>
    </font>
    <font>
      <b val="1"/>
      <color rgb="00B87514"/>
      <sz val="9"/>
    </font>
    <font>
      <i val="1"/>
      <color rgb="008A8578"/>
      <sz val="9"/>
    </font>
    <font>
      <b val="1"/>
      <color rgb="008A8578"/>
      <sz val="9"/>
    </font>
    <font>
      <sz val="10"/>
    </font>
    <font>
      <i val="1"/>
      <color rgb="008A8578"/>
      <sz val="8"/>
    </font>
    <font>
      <b val="1"/>
      <color rgb="00FFFFFF"/>
      <sz val="10"/>
    </font>
    <font>
      <b val="1"/>
      <color rgb="00FFFFFF"/>
      <sz val="9"/>
    </font>
    <font>
      <sz val="9"/>
    </font>
    <font>
      <b val="1"/>
      <color rgb="00B87514"/>
      <sz val="10"/>
    </font>
    <font>
      <b val="1"/>
      <color rgb="001A1A18"/>
      <sz val="11"/>
    </font>
    <font>
      <i val="1"/>
      <color rgb="00B87514"/>
      <sz val="10"/>
    </font>
    <font>
      <b val="1"/>
      <sz val="10"/>
    </font>
    <font>
      <b val="1"/>
      <sz val="12"/>
    </font>
    <font>
      <b val="1"/>
      <color rgb="001A1A18"/>
      <sz val="12"/>
    </font>
    <font>
      <color rgb="001A1A18"/>
      <sz val="10"/>
    </font>
    <font>
      <color rgb="001A1A18"/>
      <sz val="9"/>
    </font>
    <font>
      <b val="1"/>
      <color rgb="001A1A18"/>
      <sz val="10"/>
    </font>
    <font>
      <color rgb="008A8578"/>
      <sz val="9"/>
    </font>
    <font>
      <color rgb="008A8578"/>
      <sz val="8"/>
    </font>
    <font>
      <b val="1"/>
      <color rgb="001A1A18"/>
      <sz val="15"/>
    </font>
    <font>
      <b val="1"/>
      <color rgb="00B87514"/>
    </font>
    <font>
      <b val="1"/>
    </font>
  </fonts>
  <fills count="6">
    <fill>
      <patternFill/>
    </fill>
    <fill>
      <patternFill patternType="gray125"/>
    </fill>
    <fill>
      <patternFill patternType="solid">
        <fgColor rgb="00B87514"/>
      </patternFill>
    </fill>
    <fill>
      <patternFill patternType="solid">
        <fgColor rgb="001A1A18"/>
      </patternFill>
    </fill>
    <fill>
      <patternFill patternType="solid">
        <fgColor rgb="00F7F5F0"/>
      </patternFill>
    </fill>
    <fill>
      <patternFill patternType="solid">
        <fgColor rgb="00FDF4E6"/>
      </patternFill>
    </fill>
  </fills>
  <borders count="5">
    <border>
      <left/>
      <right/>
      <top/>
      <bottom/>
      <diagonal/>
    </border>
    <border>
      <left style="thin">
        <color rgb="00D8D3C8"/>
      </left>
      <right style="thin">
        <color rgb="00D8D3C8"/>
      </right>
      <top style="thin">
        <color rgb="00D8D3C8"/>
      </top>
      <bottom style="thin">
        <color rgb="00D8D3C8"/>
      </bottom>
    </border>
    <border>
      <left style="thin">
        <color rgb="001A1A18"/>
      </left>
      <right style="thin">
        <color rgb="001A1A18"/>
      </right>
      <top style="thin">
        <color rgb="001A1A18"/>
      </top>
      <bottom style="thin">
        <color rgb="001A1A18"/>
      </bottom>
    </border>
    <border>
      <bottom style="thin">
        <color rgb="00B87514"/>
      </bottom>
    </border>
    <border>
      <top style="thin">
        <color rgb="001A1A18"/>
      </top>
    </border>
  </borders>
  <cellStyleXfs count="1">
    <xf numFmtId="0" fontId="0" fillId="0" borderId="0"/>
  </cellStyleXfs>
  <cellXfs count="41">
    <xf numFmtId="0" fontId="0" fillId="0" borderId="0" pivotButton="0" quotePrefix="0" xfId="0"/>
    <xf numFmtId="0" fontId="1" fillId="0" borderId="0" pivotButton="0" quotePrefix="0" xfId="0"/>
    <xf numFmtId="0" fontId="2" fillId="0" borderId="0" applyAlignment="1" pivotButton="0" quotePrefix="0" xfId="0">
      <alignment horizontal="right"/>
    </xf>
    <xf numFmtId="0" fontId="3" fillId="0" borderId="0" pivotButton="0" quotePrefix="0" xfId="0"/>
    <xf numFmtId="0" fontId="4" fillId="0" borderId="0" pivotButton="0" quotePrefix="0" xfId="0"/>
    <xf numFmtId="0" fontId="0" fillId="0" borderId="1" pivotButton="0" quotePrefix="0" xfId="0"/>
    <xf numFmtId="0" fontId="5" fillId="0" borderId="1" pivotButton="0" quotePrefix="0" xfId="0"/>
    <xf numFmtId="0" fontId="6" fillId="0" borderId="0" pivotButton="0" quotePrefix="0" xfId="0"/>
    <xf numFmtId="0" fontId="7" fillId="2" borderId="0" pivotButton="0" quotePrefix="0" xfId="0"/>
    <xf numFmtId="0" fontId="0" fillId="2" borderId="0" pivotButton="0" quotePrefix="0" xfId="0"/>
    <xf numFmtId="0" fontId="7" fillId="3" borderId="2" applyAlignment="1" pivotButton="0" quotePrefix="0" xfId="0">
      <alignment horizontal="left"/>
    </xf>
    <xf numFmtId="0" fontId="7" fillId="3" borderId="2" applyAlignment="1" pivotButton="0" quotePrefix="0" xfId="0">
      <alignment horizontal="center"/>
    </xf>
    <xf numFmtId="0" fontId="10" fillId="4" borderId="3" pivotButton="0" quotePrefix="0" xfId="0"/>
    <xf numFmtId="0" fontId="11" fillId="4" borderId="3" pivotButton="0" quotePrefix="0" xfId="0"/>
    <xf numFmtId="0" fontId="0" fillId="4" borderId="3" pivotButton="0" quotePrefix="0" xfId="0"/>
    <xf numFmtId="0" fontId="0" fillId="5" borderId="1" pivotButton="0" quotePrefix="0" xfId="0"/>
    <xf numFmtId="0" fontId="12" fillId="5" borderId="1" pivotButton="0" quotePrefix="0" xfId="0"/>
    <xf numFmtId="0" fontId="12" fillId="5" borderId="1" applyAlignment="1" pivotButton="0" quotePrefix="0" xfId="0">
      <alignment horizontal="right"/>
    </xf>
    <xf numFmtId="4" fontId="12" fillId="5" borderId="1" pivotButton="0" quotePrefix="0" xfId="0"/>
    <xf numFmtId="4" fontId="0" fillId="5" borderId="1" pivotButton="0" quotePrefix="0" xfId="0"/>
    <xf numFmtId="0" fontId="0" fillId="0" borderId="1" applyAlignment="1" pivotButton="0" quotePrefix="0" xfId="0">
      <alignment horizontal="right"/>
    </xf>
    <xf numFmtId="4" fontId="0" fillId="0" borderId="1" pivotButton="0" quotePrefix="0" xfId="0"/>
    <xf numFmtId="0" fontId="13" fillId="0" borderId="0" applyAlignment="1" pivotButton="0" quotePrefix="0" xfId="0">
      <alignment horizontal="right"/>
    </xf>
    <xf numFmtId="4" fontId="13" fillId="0" borderId="4" pivotButton="0" quotePrefix="0" xfId="0"/>
    <xf numFmtId="0" fontId="14" fillId="0" borderId="0" applyAlignment="1" pivotButton="0" quotePrefix="0" xfId="0">
      <alignment horizontal="right"/>
    </xf>
    <xf numFmtId="4" fontId="15" fillId="0" borderId="4" pivotButton="0" quotePrefix="0" xfId="0"/>
    <xf numFmtId="0" fontId="5" fillId="0" borderId="0" applyAlignment="1" pivotButton="0" quotePrefix="0" xfId="0">
      <alignment horizontal="right"/>
    </xf>
    <xf numFmtId="4" fontId="16" fillId="0" borderId="4" pivotButton="0" quotePrefix="0" xfId="0"/>
    <xf numFmtId="0" fontId="2" fillId="0" borderId="0" pivotButton="0" quotePrefix="0" xfId="0"/>
    <xf numFmtId="0" fontId="17" fillId="0" borderId="1" applyAlignment="1" pivotButton="0" quotePrefix="0" xfId="0">
      <alignment/>
    </xf>
    <xf numFmtId="0" fontId="17" fillId="0" borderId="0" pivotButton="0" quotePrefix="0" xfId="0"/>
    <xf numFmtId="0" fontId="18" fillId="0" borderId="0" pivotButton="0" quotePrefix="0" xfId="0"/>
    <xf numFmtId="0" fontId="19" fillId="0" borderId="0" pivotButton="0" quotePrefix="0" xfId="0"/>
    <xf numFmtId="0" fontId="20" fillId="0" borderId="0" pivotButton="0" quotePrefix="0" xfId="0"/>
    <xf numFmtId="0" fontId="8" fillId="3" borderId="0" pivotButton="0" quotePrefix="0" xfId="0"/>
    <xf numFmtId="0" fontId="9" fillId="0" borderId="0" pivotButton="0" quotePrefix="0" xfId="0"/>
    <xf numFmtId="0" fontId="21" fillId="0" borderId="0" pivotButton="0" quotePrefix="0" xfId="0"/>
    <xf numFmtId="0" fontId="22" fillId="0" borderId="0" pivotButton="0" quotePrefix="0" xfId="0"/>
    <xf numFmtId="0" fontId="23" fillId="0" borderId="0" pivotButton="0" quotePrefix="0" xfId="0"/>
    <xf numFmtId="0" fontId="0" fillId="0" borderId="0" applyAlignment="1" pivotButton="0" quotePrefix="0" xfId="0">
      <alignment vertical="top" wrapText="1"/>
    </xf>
    <xf numFmtId="0" fontId="1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1638300" cy="3048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2:F225"/>
  <sheetViews>
    <sheetView showGridLines="0" workbookViewId="0">
      <pane ySplit="14" topLeftCell="A15" activePane="bottomLeft" state="frozen"/>
      <selection pane="bottomLeft" activeCell="A1" sqref="A1"/>
    </sheetView>
  </sheetViews>
  <sheetFormatPr baseColWidth="8" defaultRowHeight="15"/>
  <cols>
    <col width="10" customWidth="1" min="1" max="1"/>
    <col width="58" customWidth="1" min="2" max="2"/>
    <col width="10" customWidth="1" min="3" max="3"/>
    <col width="11" customWidth="1" min="4" max="4"/>
    <col width="13" customWidth="1" min="5" max="5"/>
    <col width="15" customWidth="1" min="6" max="6"/>
  </cols>
  <sheetData>
    <row r="1" ht="30" customHeight="1"/>
    <row r="2">
      <c r="A2" s="1" t="inlineStr">
        <is>
          <t>Quotation</t>
        </is>
      </c>
      <c r="F2" s="2" t="inlineStr">
        <is>
          <t>Template</t>
        </is>
      </c>
    </row>
    <row r="3">
      <c r="A3" s="3" t="inlineStr">
        <is>
          <t>Pick a task from the dropdown in the Description column (or type your own), then type a Qty and a Rate — the Total, section subtotals and tender sum calculate themselves. Section 01 has example rows: overwrite or delete them.</t>
        </is>
      </c>
    </row>
    <row r="5">
      <c r="A5" s="4" t="inlineStr">
        <is>
          <t>From (your company)</t>
        </is>
      </c>
      <c r="B5" s="5" t="inlineStr"/>
      <c r="D5" s="4" t="inlineStr">
        <is>
          <t>Client</t>
        </is>
      </c>
      <c r="E5" s="5" t="n"/>
      <c r="F5" s="5" t="n"/>
    </row>
    <row r="6">
      <c r="A6" s="4" t="inlineStr">
        <is>
          <t>Address</t>
        </is>
      </c>
      <c r="B6" s="5" t="inlineStr"/>
      <c r="D6" s="4" t="inlineStr">
        <is>
          <t>Property address</t>
        </is>
      </c>
      <c r="E6" s="5" t="n"/>
      <c r="F6" s="5" t="n"/>
    </row>
    <row r="7">
      <c r="A7" s="4" t="inlineStr">
        <is>
          <t>Company no.</t>
        </is>
      </c>
      <c r="B7" s="5" t="inlineStr"/>
      <c r="D7" s="4" t="inlineStr">
        <is>
          <t>Quote reference</t>
        </is>
      </c>
      <c r="E7" s="5" t="n"/>
      <c r="F7" s="5" t="n"/>
    </row>
    <row r="8">
      <c r="A8" s="4" t="inlineStr">
        <is>
          <t>Email / phone</t>
        </is>
      </c>
      <c r="B8" s="5" t="inlineStr"/>
      <c r="D8" s="4" t="inlineStr">
        <is>
          <t>Date</t>
        </is>
      </c>
      <c r="E8" s="5" t="n"/>
      <c r="F8" s="5" t="n"/>
    </row>
    <row r="9">
      <c r="A9" s="4" t="inlineStr">
        <is>
          <t>Project / works</t>
        </is>
      </c>
      <c r="B9" s="6" t="inlineStr"/>
      <c r="C9" s="5" t="n"/>
      <c r="D9" s="5" t="n"/>
      <c r="E9" s="5" t="n"/>
      <c r="F9" s="5" t="n"/>
    </row>
    <row r="10">
      <c r="B10" s="7" t="inlineStr">
        <is>
          <t>e.g. Single-storey rear extension and associated internal alterations</t>
        </is>
      </c>
    </row>
    <row r="12">
      <c r="A12" s="8" t="inlineStr">
        <is>
          <t>⚠  Section 01 contains EXAMPLE rows. Delete them before you send this quote.</t>
        </is>
      </c>
      <c r="B12" s="9" t="n"/>
      <c r="C12" s="9" t="n"/>
      <c r="D12" s="9" t="n"/>
      <c r="E12" s="9" t="n"/>
      <c r="F12" s="9" t="n"/>
    </row>
    <row r="14">
      <c r="A14" s="10" t="inlineStr">
        <is>
          <t>Item</t>
        </is>
      </c>
      <c r="B14" s="10" t="inlineStr">
        <is>
          <t>Description of works</t>
        </is>
      </c>
      <c r="C14" s="11" t="inlineStr">
        <is>
          <t>Qty</t>
        </is>
      </c>
      <c r="D14" s="11" t="inlineStr">
        <is>
          <t>Unit</t>
        </is>
      </c>
      <c r="E14" s="11" t="inlineStr">
        <is>
          <t>Rate £</t>
        </is>
      </c>
      <c r="F14" s="11" t="inlineStr">
        <is>
          <t>Total £</t>
        </is>
      </c>
    </row>
    <row r="15">
      <c r="A15" s="12" t="inlineStr">
        <is>
          <t>01</t>
        </is>
      </c>
      <c r="B15" s="13" t="inlineStr">
        <is>
          <t>Preliminaries &amp; site set-up</t>
        </is>
      </c>
      <c r="C15" s="14" t="n"/>
      <c r="D15" s="14" t="n"/>
      <c r="E15" s="14" t="n"/>
      <c r="F15" s="14" t="n"/>
    </row>
    <row r="16">
      <c r="A16" s="15" t="n"/>
      <c r="B16" s="16" t="inlineStr">
        <is>
          <t>EXAMPLE — Site set-up, welfare and secure storage</t>
        </is>
      </c>
      <c r="C16" s="17" t="n">
        <v>1</v>
      </c>
      <c r="D16" s="16" t="inlineStr">
        <is>
          <t>item</t>
        </is>
      </c>
      <c r="E16" s="18" t="n"/>
      <c r="F16" s="19">
        <f>IF(AND(C16&lt;&gt;"",E16&lt;&gt;""),C16*E16,"")</f>
        <v/>
      </c>
    </row>
    <row r="17">
      <c r="A17" s="15" t="n"/>
      <c r="B17" s="16" t="inlineStr">
        <is>
          <t>EXAMPLE — Scaffolding to rear elevation, incl. erect and strike</t>
        </is>
      </c>
      <c r="C17" s="17" t="n">
        <v>1</v>
      </c>
      <c r="D17" s="16" t="inlineStr">
        <is>
          <t>sum</t>
        </is>
      </c>
      <c r="E17" s="18" t="n"/>
      <c r="F17" s="19">
        <f>IF(AND(C17&lt;&gt;"",E17&lt;&gt;""),C17*E17,"")</f>
        <v/>
      </c>
    </row>
    <row r="18">
      <c r="A18" s="15" t="n"/>
      <c r="B18" s="16" t="inlineStr">
        <is>
          <t>EXAMPLE — Skip hire and waste disposal</t>
        </is>
      </c>
      <c r="C18" s="17" t="n">
        <v>4</v>
      </c>
      <c r="D18" s="16" t="inlineStr">
        <is>
          <t>nr</t>
        </is>
      </c>
      <c r="E18" s="18" t="n"/>
      <c r="F18" s="19">
        <f>IF(AND(C18&lt;&gt;"",E18&lt;&gt;""),C18*E18,"")</f>
        <v/>
      </c>
    </row>
    <row r="19">
      <c r="A19" s="15" t="n"/>
      <c r="B19" s="16" t="inlineStr">
        <is>
          <t>EXAMPLE — Site supervision and project management</t>
        </is>
      </c>
      <c r="C19" s="17" t="n">
        <v>12</v>
      </c>
      <c r="D19" s="16" t="inlineStr">
        <is>
          <t>week</t>
        </is>
      </c>
      <c r="E19" s="18" t="n"/>
      <c r="F19" s="19">
        <f>IF(AND(C19&lt;&gt;"",E19&lt;&gt;""),C19*E19,"")</f>
        <v/>
      </c>
    </row>
    <row r="20">
      <c r="A20" s="5" t="n"/>
      <c r="B20" s="5" t="n"/>
      <c r="C20" s="20" t="n"/>
      <c r="D20" s="5" t="n"/>
      <c r="E20" s="21" t="n"/>
      <c r="F20" s="21">
        <f>IF(AND(C20&lt;&gt;"",E20&lt;&gt;""),C20*E20,"")</f>
        <v/>
      </c>
    </row>
    <row r="21">
      <c r="A21" s="5" t="n"/>
      <c r="B21" s="5" t="n"/>
      <c r="C21" s="20" t="n"/>
      <c r="D21" s="5" t="n"/>
      <c r="E21" s="21" t="n"/>
      <c r="F21" s="21">
        <f>IF(AND(C21&lt;&gt;"",E21&lt;&gt;""),C21*E21,"")</f>
        <v/>
      </c>
    </row>
    <row r="22">
      <c r="A22" s="5" t="n"/>
      <c r="B22" s="5" t="n"/>
      <c r="C22" s="20" t="n"/>
      <c r="D22" s="5" t="n"/>
      <c r="E22" s="21" t="n"/>
      <c r="F22" s="21">
        <f>IF(AND(C22&lt;&gt;"",E22&lt;&gt;""),C22*E22,"")</f>
        <v/>
      </c>
    </row>
    <row r="23">
      <c r="A23" s="5" t="n"/>
      <c r="B23" s="5" t="n"/>
      <c r="C23" s="20" t="n"/>
      <c r="D23" s="5" t="n"/>
      <c r="E23" s="21" t="n"/>
      <c r="F23" s="21">
        <f>IF(AND(C23&lt;&gt;"",E23&lt;&gt;""),C23*E23,"")</f>
        <v/>
      </c>
    </row>
    <row r="24">
      <c r="A24" s="5" t="n"/>
      <c r="B24" s="5" t="n"/>
      <c r="C24" s="20" t="n"/>
      <c r="D24" s="5" t="n"/>
      <c r="E24" s="21" t="n"/>
      <c r="F24" s="21">
        <f>IF(AND(C24&lt;&gt;"",E24&lt;&gt;""),C24*E24,"")</f>
        <v/>
      </c>
    </row>
    <row r="25">
      <c r="A25" s="5" t="n"/>
      <c r="B25" s="5" t="n"/>
      <c r="C25" s="20" t="n"/>
      <c r="D25" s="5" t="n"/>
      <c r="E25" s="21" t="n"/>
      <c r="F25" s="21">
        <f>IF(AND(C25&lt;&gt;"",E25&lt;&gt;""),C25*E25,"")</f>
        <v/>
      </c>
    </row>
    <row r="26">
      <c r="B26" s="22" t="inlineStr">
        <is>
          <t>Subtotal — Preliminaries &amp; site set-up</t>
        </is>
      </c>
      <c r="F26" s="23">
        <f>SUM(F16:F25)</f>
        <v/>
      </c>
    </row>
    <row r="28">
      <c r="A28" s="12" t="inlineStr">
        <is>
          <t>02</t>
        </is>
      </c>
      <c r="B28" s="13" t="inlineStr">
        <is>
          <t>Demolition &amp; enabling works</t>
        </is>
      </c>
      <c r="C28" s="14" t="n"/>
      <c r="D28" s="14" t="n"/>
      <c r="E28" s="14" t="n"/>
      <c r="F28" s="14" t="n"/>
    </row>
    <row r="29">
      <c r="A29" s="5" t="n"/>
      <c r="B29" s="5" t="n"/>
      <c r="C29" s="20" t="n"/>
      <c r="D29" s="5" t="n"/>
      <c r="E29" s="21" t="n"/>
      <c r="F29" s="21">
        <f>IF(AND(C29&lt;&gt;"",E29&lt;&gt;""),C29*E29,"")</f>
        <v/>
      </c>
    </row>
    <row r="30">
      <c r="A30" s="5" t="n"/>
      <c r="B30" s="5" t="n"/>
      <c r="C30" s="20" t="n"/>
      <c r="D30" s="5" t="n"/>
      <c r="E30" s="21" t="n"/>
      <c r="F30" s="21">
        <f>IF(AND(C30&lt;&gt;"",E30&lt;&gt;""),C30*E30,"")</f>
        <v/>
      </c>
    </row>
    <row r="31">
      <c r="A31" s="5" t="n"/>
      <c r="B31" s="5" t="n"/>
      <c r="C31" s="20" t="n"/>
      <c r="D31" s="5" t="n"/>
      <c r="E31" s="21" t="n"/>
      <c r="F31" s="21">
        <f>IF(AND(C31&lt;&gt;"",E31&lt;&gt;""),C31*E31,"")</f>
        <v/>
      </c>
    </row>
    <row r="32">
      <c r="A32" s="5" t="n"/>
      <c r="B32" s="5" t="n"/>
      <c r="C32" s="20" t="n"/>
      <c r="D32" s="5" t="n"/>
      <c r="E32" s="21" t="n"/>
      <c r="F32" s="21">
        <f>IF(AND(C32&lt;&gt;"",E32&lt;&gt;""),C32*E32,"")</f>
        <v/>
      </c>
    </row>
    <row r="33">
      <c r="A33" s="5" t="n"/>
      <c r="B33" s="5" t="n"/>
      <c r="C33" s="20" t="n"/>
      <c r="D33" s="5" t="n"/>
      <c r="E33" s="21" t="n"/>
      <c r="F33" s="21">
        <f>IF(AND(C33&lt;&gt;"",E33&lt;&gt;""),C33*E33,"")</f>
        <v/>
      </c>
    </row>
    <row r="34">
      <c r="A34" s="5" t="n"/>
      <c r="B34" s="5" t="n"/>
      <c r="C34" s="20" t="n"/>
      <c r="D34" s="5" t="n"/>
      <c r="E34" s="21" t="n"/>
      <c r="F34" s="21">
        <f>IF(AND(C34&lt;&gt;"",E34&lt;&gt;""),C34*E34,"")</f>
        <v/>
      </c>
    </row>
    <row r="35">
      <c r="A35" s="5" t="n"/>
      <c r="B35" s="5" t="n"/>
      <c r="C35" s="20" t="n"/>
      <c r="D35" s="5" t="n"/>
      <c r="E35" s="21" t="n"/>
      <c r="F35" s="21">
        <f>IF(AND(C35&lt;&gt;"",E35&lt;&gt;""),C35*E35,"")</f>
        <v/>
      </c>
    </row>
    <row r="36">
      <c r="A36" s="5" t="n"/>
      <c r="B36" s="5" t="n"/>
      <c r="C36" s="20" t="n"/>
      <c r="D36" s="5" t="n"/>
      <c r="E36" s="21" t="n"/>
      <c r="F36" s="21">
        <f>IF(AND(C36&lt;&gt;"",E36&lt;&gt;""),C36*E36,"")</f>
        <v/>
      </c>
    </row>
    <row r="37">
      <c r="A37" s="5" t="n"/>
      <c r="B37" s="5" t="n"/>
      <c r="C37" s="20" t="n"/>
      <c r="D37" s="5" t="n"/>
      <c r="E37" s="21" t="n"/>
      <c r="F37" s="21">
        <f>IF(AND(C37&lt;&gt;"",E37&lt;&gt;""),C37*E37,"")</f>
        <v/>
      </c>
    </row>
    <row r="38">
      <c r="A38" s="5" t="n"/>
      <c r="B38" s="5" t="n"/>
      <c r="C38" s="20" t="n"/>
      <c r="D38" s="5" t="n"/>
      <c r="E38" s="21" t="n"/>
      <c r="F38" s="21">
        <f>IF(AND(C38&lt;&gt;"",E38&lt;&gt;""),C38*E38,"")</f>
        <v/>
      </c>
    </row>
    <row r="39">
      <c r="B39" s="22" t="inlineStr">
        <is>
          <t>Subtotal — Demolition &amp; enabling works</t>
        </is>
      </c>
      <c r="F39" s="23">
        <f>SUM(F29:F38)</f>
        <v/>
      </c>
    </row>
    <row r="41">
      <c r="A41" s="12" t="inlineStr">
        <is>
          <t>03</t>
        </is>
      </c>
      <c r="B41" s="13" t="inlineStr">
        <is>
          <t>Groundworks &amp; foundations</t>
        </is>
      </c>
      <c r="C41" s="14" t="n"/>
      <c r="D41" s="14" t="n"/>
      <c r="E41" s="14" t="n"/>
      <c r="F41" s="14" t="n"/>
    </row>
    <row r="42">
      <c r="A42" s="5" t="n"/>
      <c r="B42" s="5" t="n"/>
      <c r="C42" s="20" t="n"/>
      <c r="D42" s="5" t="n"/>
      <c r="E42" s="21" t="n"/>
      <c r="F42" s="21">
        <f>IF(AND(C42&lt;&gt;"",E42&lt;&gt;""),C42*E42,"")</f>
        <v/>
      </c>
    </row>
    <row r="43">
      <c r="A43" s="5" t="n"/>
      <c r="B43" s="5" t="n"/>
      <c r="C43" s="20" t="n"/>
      <c r="D43" s="5" t="n"/>
      <c r="E43" s="21" t="n"/>
      <c r="F43" s="21">
        <f>IF(AND(C43&lt;&gt;"",E43&lt;&gt;""),C43*E43,"")</f>
        <v/>
      </c>
    </row>
    <row r="44">
      <c r="A44" s="5" t="n"/>
      <c r="B44" s="5" t="n"/>
      <c r="C44" s="20" t="n"/>
      <c r="D44" s="5" t="n"/>
      <c r="E44" s="21" t="n"/>
      <c r="F44" s="21">
        <f>IF(AND(C44&lt;&gt;"",E44&lt;&gt;""),C44*E44,"")</f>
        <v/>
      </c>
    </row>
    <row r="45">
      <c r="A45" s="5" t="n"/>
      <c r="B45" s="5" t="n"/>
      <c r="C45" s="20" t="n"/>
      <c r="D45" s="5" t="n"/>
      <c r="E45" s="21" t="n"/>
      <c r="F45" s="21">
        <f>IF(AND(C45&lt;&gt;"",E45&lt;&gt;""),C45*E45,"")</f>
        <v/>
      </c>
    </row>
    <row r="46">
      <c r="A46" s="5" t="n"/>
      <c r="B46" s="5" t="n"/>
      <c r="C46" s="20" t="n"/>
      <c r="D46" s="5" t="n"/>
      <c r="E46" s="21" t="n"/>
      <c r="F46" s="21">
        <f>IF(AND(C46&lt;&gt;"",E46&lt;&gt;""),C46*E46,"")</f>
        <v/>
      </c>
    </row>
    <row r="47">
      <c r="A47" s="5" t="n"/>
      <c r="B47" s="5" t="n"/>
      <c r="C47" s="20" t="n"/>
      <c r="D47" s="5" t="n"/>
      <c r="E47" s="21" t="n"/>
      <c r="F47" s="21">
        <f>IF(AND(C47&lt;&gt;"",E47&lt;&gt;""),C47*E47,"")</f>
        <v/>
      </c>
    </row>
    <row r="48">
      <c r="A48" s="5" t="n"/>
      <c r="B48" s="5" t="n"/>
      <c r="C48" s="20" t="n"/>
      <c r="D48" s="5" t="n"/>
      <c r="E48" s="21" t="n"/>
      <c r="F48" s="21">
        <f>IF(AND(C48&lt;&gt;"",E48&lt;&gt;""),C48*E48,"")</f>
        <v/>
      </c>
    </row>
    <row r="49">
      <c r="A49" s="5" t="n"/>
      <c r="B49" s="5" t="n"/>
      <c r="C49" s="20" t="n"/>
      <c r="D49" s="5" t="n"/>
      <c r="E49" s="21" t="n"/>
      <c r="F49" s="21">
        <f>IF(AND(C49&lt;&gt;"",E49&lt;&gt;""),C49*E49,"")</f>
        <v/>
      </c>
    </row>
    <row r="50">
      <c r="A50" s="5" t="n"/>
      <c r="B50" s="5" t="n"/>
      <c r="C50" s="20" t="n"/>
      <c r="D50" s="5" t="n"/>
      <c r="E50" s="21" t="n"/>
      <c r="F50" s="21">
        <f>IF(AND(C50&lt;&gt;"",E50&lt;&gt;""),C50*E50,"")</f>
        <v/>
      </c>
    </row>
    <row r="51">
      <c r="A51" s="5" t="n"/>
      <c r="B51" s="5" t="n"/>
      <c r="C51" s="20" t="n"/>
      <c r="D51" s="5" t="n"/>
      <c r="E51" s="21" t="n"/>
      <c r="F51" s="21">
        <f>IF(AND(C51&lt;&gt;"",E51&lt;&gt;""),C51*E51,"")</f>
        <v/>
      </c>
    </row>
    <row r="52">
      <c r="A52" s="5" t="n"/>
      <c r="B52" s="5" t="n"/>
      <c r="C52" s="20" t="n"/>
      <c r="D52" s="5" t="n"/>
      <c r="E52" s="21" t="n"/>
      <c r="F52" s="21">
        <f>IF(AND(C52&lt;&gt;"",E52&lt;&gt;""),C52*E52,"")</f>
        <v/>
      </c>
    </row>
    <row r="53">
      <c r="A53" s="5" t="n"/>
      <c r="B53" s="5" t="n"/>
      <c r="C53" s="20" t="n"/>
      <c r="D53" s="5" t="n"/>
      <c r="E53" s="21" t="n"/>
      <c r="F53" s="21">
        <f>IF(AND(C53&lt;&gt;"",E53&lt;&gt;""),C53*E53,"")</f>
        <v/>
      </c>
    </row>
    <row r="54">
      <c r="A54" s="5" t="n"/>
      <c r="B54" s="5" t="n"/>
      <c r="C54" s="20" t="n"/>
      <c r="D54" s="5" t="n"/>
      <c r="E54" s="21" t="n"/>
      <c r="F54" s="21">
        <f>IF(AND(C54&lt;&gt;"",E54&lt;&gt;""),C54*E54,"")</f>
        <v/>
      </c>
    </row>
    <row r="55">
      <c r="A55" s="5" t="n"/>
      <c r="B55" s="5" t="n"/>
      <c r="C55" s="20" t="n"/>
      <c r="D55" s="5" t="n"/>
      <c r="E55" s="21" t="n"/>
      <c r="F55" s="21">
        <f>IF(AND(C55&lt;&gt;"",E55&lt;&gt;""),C55*E55,"")</f>
        <v/>
      </c>
    </row>
    <row r="56">
      <c r="A56" s="5" t="n"/>
      <c r="B56" s="5" t="n"/>
      <c r="C56" s="20" t="n"/>
      <c r="D56" s="5" t="n"/>
      <c r="E56" s="21" t="n"/>
      <c r="F56" s="21">
        <f>IF(AND(C56&lt;&gt;"",E56&lt;&gt;""),C56*E56,"")</f>
        <v/>
      </c>
    </row>
    <row r="57">
      <c r="A57" s="5" t="n"/>
      <c r="B57" s="5" t="n"/>
      <c r="C57" s="20" t="n"/>
      <c r="D57" s="5" t="n"/>
      <c r="E57" s="21" t="n"/>
      <c r="F57" s="21">
        <f>IF(AND(C57&lt;&gt;"",E57&lt;&gt;""),C57*E57,"")</f>
        <v/>
      </c>
    </row>
    <row r="58">
      <c r="B58" s="22" t="inlineStr">
        <is>
          <t>Subtotal — Groundworks &amp; foundations</t>
        </is>
      </c>
      <c r="F58" s="23">
        <f>SUM(F42:F57)</f>
        <v/>
      </c>
    </row>
    <row r="60">
      <c r="A60" s="12" t="inlineStr">
        <is>
          <t>04</t>
        </is>
      </c>
      <c r="B60" s="13" t="inlineStr">
        <is>
          <t>Structure, walls &amp; roof</t>
        </is>
      </c>
      <c r="C60" s="14" t="n"/>
      <c r="D60" s="14" t="n"/>
      <c r="E60" s="14" t="n"/>
      <c r="F60" s="14" t="n"/>
    </row>
    <row r="61">
      <c r="A61" s="5" t="n"/>
      <c r="B61" s="5" t="n"/>
      <c r="C61" s="20" t="n"/>
      <c r="D61" s="5" t="n"/>
      <c r="E61" s="21" t="n"/>
      <c r="F61" s="21">
        <f>IF(AND(C61&lt;&gt;"",E61&lt;&gt;""),C61*E61,"")</f>
        <v/>
      </c>
    </row>
    <row r="62">
      <c r="A62" s="5" t="n"/>
      <c r="B62" s="5" t="n"/>
      <c r="C62" s="20" t="n"/>
      <c r="D62" s="5" t="n"/>
      <c r="E62" s="21" t="n"/>
      <c r="F62" s="21">
        <f>IF(AND(C62&lt;&gt;"",E62&lt;&gt;""),C62*E62,"")</f>
        <v/>
      </c>
    </row>
    <row r="63">
      <c r="A63" s="5" t="n"/>
      <c r="B63" s="5" t="n"/>
      <c r="C63" s="20" t="n"/>
      <c r="D63" s="5" t="n"/>
      <c r="E63" s="21" t="n"/>
      <c r="F63" s="21">
        <f>IF(AND(C63&lt;&gt;"",E63&lt;&gt;""),C63*E63,"")</f>
        <v/>
      </c>
    </row>
    <row r="64">
      <c r="A64" s="5" t="n"/>
      <c r="B64" s="5" t="n"/>
      <c r="C64" s="20" t="n"/>
      <c r="D64" s="5" t="n"/>
      <c r="E64" s="21" t="n"/>
      <c r="F64" s="21">
        <f>IF(AND(C64&lt;&gt;"",E64&lt;&gt;""),C64*E64,"")</f>
        <v/>
      </c>
    </row>
    <row r="65">
      <c r="A65" s="5" t="n"/>
      <c r="B65" s="5" t="n"/>
      <c r="C65" s="20" t="n"/>
      <c r="D65" s="5" t="n"/>
      <c r="E65" s="21" t="n"/>
      <c r="F65" s="21">
        <f>IF(AND(C65&lt;&gt;"",E65&lt;&gt;""),C65*E65,"")</f>
        <v/>
      </c>
    </row>
    <row r="66">
      <c r="A66" s="5" t="n"/>
      <c r="B66" s="5" t="n"/>
      <c r="C66" s="20" t="n"/>
      <c r="D66" s="5" t="n"/>
      <c r="E66" s="21" t="n"/>
      <c r="F66" s="21">
        <f>IF(AND(C66&lt;&gt;"",E66&lt;&gt;""),C66*E66,"")</f>
        <v/>
      </c>
    </row>
    <row r="67">
      <c r="A67" s="5" t="n"/>
      <c r="B67" s="5" t="n"/>
      <c r="C67" s="20" t="n"/>
      <c r="D67" s="5" t="n"/>
      <c r="E67" s="21" t="n"/>
      <c r="F67" s="21">
        <f>IF(AND(C67&lt;&gt;"",E67&lt;&gt;""),C67*E67,"")</f>
        <v/>
      </c>
    </row>
    <row r="68">
      <c r="A68" s="5" t="n"/>
      <c r="B68" s="5" t="n"/>
      <c r="C68" s="20" t="n"/>
      <c r="D68" s="5" t="n"/>
      <c r="E68" s="21" t="n"/>
      <c r="F68" s="21">
        <f>IF(AND(C68&lt;&gt;"",E68&lt;&gt;""),C68*E68,"")</f>
        <v/>
      </c>
    </row>
    <row r="69">
      <c r="A69" s="5" t="n"/>
      <c r="B69" s="5" t="n"/>
      <c r="C69" s="20" t="n"/>
      <c r="D69" s="5" t="n"/>
      <c r="E69" s="21" t="n"/>
      <c r="F69" s="21">
        <f>IF(AND(C69&lt;&gt;"",E69&lt;&gt;""),C69*E69,"")</f>
        <v/>
      </c>
    </row>
    <row r="70">
      <c r="A70" s="5" t="n"/>
      <c r="B70" s="5" t="n"/>
      <c r="C70" s="20" t="n"/>
      <c r="D70" s="5" t="n"/>
      <c r="E70" s="21" t="n"/>
      <c r="F70" s="21">
        <f>IF(AND(C70&lt;&gt;"",E70&lt;&gt;""),C70*E70,"")</f>
        <v/>
      </c>
    </row>
    <row r="71">
      <c r="A71" s="5" t="n"/>
      <c r="B71" s="5" t="n"/>
      <c r="C71" s="20" t="n"/>
      <c r="D71" s="5" t="n"/>
      <c r="E71" s="21" t="n"/>
      <c r="F71" s="21">
        <f>IF(AND(C71&lt;&gt;"",E71&lt;&gt;""),C71*E71,"")</f>
        <v/>
      </c>
    </row>
    <row r="72">
      <c r="A72" s="5" t="n"/>
      <c r="B72" s="5" t="n"/>
      <c r="C72" s="20" t="n"/>
      <c r="D72" s="5" t="n"/>
      <c r="E72" s="21" t="n"/>
      <c r="F72" s="21">
        <f>IF(AND(C72&lt;&gt;"",E72&lt;&gt;""),C72*E72,"")</f>
        <v/>
      </c>
    </row>
    <row r="73">
      <c r="A73" s="5" t="n"/>
      <c r="B73" s="5" t="n"/>
      <c r="C73" s="20" t="n"/>
      <c r="D73" s="5" t="n"/>
      <c r="E73" s="21" t="n"/>
      <c r="F73" s="21">
        <f>IF(AND(C73&lt;&gt;"",E73&lt;&gt;""),C73*E73,"")</f>
        <v/>
      </c>
    </row>
    <row r="74">
      <c r="A74" s="5" t="n"/>
      <c r="B74" s="5" t="n"/>
      <c r="C74" s="20" t="n"/>
      <c r="D74" s="5" t="n"/>
      <c r="E74" s="21" t="n"/>
      <c r="F74" s="21">
        <f>IF(AND(C74&lt;&gt;"",E74&lt;&gt;""),C74*E74,"")</f>
        <v/>
      </c>
    </row>
    <row r="75">
      <c r="A75" s="5" t="n"/>
      <c r="B75" s="5" t="n"/>
      <c r="C75" s="20" t="n"/>
      <c r="D75" s="5" t="n"/>
      <c r="E75" s="21" t="n"/>
      <c r="F75" s="21">
        <f>IF(AND(C75&lt;&gt;"",E75&lt;&gt;""),C75*E75,"")</f>
        <v/>
      </c>
    </row>
    <row r="76">
      <c r="A76" s="5" t="n"/>
      <c r="B76" s="5" t="n"/>
      <c r="C76" s="20" t="n"/>
      <c r="D76" s="5" t="n"/>
      <c r="E76" s="21" t="n"/>
      <c r="F76" s="21">
        <f>IF(AND(C76&lt;&gt;"",E76&lt;&gt;""),C76*E76,"")</f>
        <v/>
      </c>
    </row>
    <row r="77">
      <c r="A77" s="5" t="n"/>
      <c r="B77" s="5" t="n"/>
      <c r="C77" s="20" t="n"/>
      <c r="D77" s="5" t="n"/>
      <c r="E77" s="21" t="n"/>
      <c r="F77" s="21">
        <f>IF(AND(C77&lt;&gt;"",E77&lt;&gt;""),C77*E77,"")</f>
        <v/>
      </c>
    </row>
    <row r="78">
      <c r="A78" s="5" t="n"/>
      <c r="B78" s="5" t="n"/>
      <c r="C78" s="20" t="n"/>
      <c r="D78" s="5" t="n"/>
      <c r="E78" s="21" t="n"/>
      <c r="F78" s="21">
        <f>IF(AND(C78&lt;&gt;"",E78&lt;&gt;""),C78*E78,"")</f>
        <v/>
      </c>
    </row>
    <row r="79">
      <c r="B79" s="22" t="inlineStr">
        <is>
          <t>Subtotal — Structure, walls &amp; roof</t>
        </is>
      </c>
      <c r="F79" s="23">
        <f>SUM(F61:F78)</f>
        <v/>
      </c>
    </row>
    <row r="81">
      <c r="A81" s="12" t="inlineStr">
        <is>
          <t>05</t>
        </is>
      </c>
      <c r="B81" s="13" t="inlineStr">
        <is>
          <t>Windows, doors &amp; glazing</t>
        </is>
      </c>
      <c r="C81" s="14" t="n"/>
      <c r="D81" s="14" t="n"/>
      <c r="E81" s="14" t="n"/>
      <c r="F81" s="14" t="n"/>
    </row>
    <row r="82">
      <c r="A82" s="5" t="n"/>
      <c r="B82" s="5" t="n"/>
      <c r="C82" s="20" t="n"/>
      <c r="D82" s="5" t="n"/>
      <c r="E82" s="21" t="n"/>
      <c r="F82" s="21">
        <f>IF(AND(C82&lt;&gt;"",E82&lt;&gt;""),C82*E82,"")</f>
        <v/>
      </c>
    </row>
    <row r="83">
      <c r="A83" s="5" t="n"/>
      <c r="B83" s="5" t="n"/>
      <c r="C83" s="20" t="n"/>
      <c r="D83" s="5" t="n"/>
      <c r="E83" s="21" t="n"/>
      <c r="F83" s="21">
        <f>IF(AND(C83&lt;&gt;"",E83&lt;&gt;""),C83*E83,"")</f>
        <v/>
      </c>
    </row>
    <row r="84">
      <c r="A84" s="5" t="n"/>
      <c r="B84" s="5" t="n"/>
      <c r="C84" s="20" t="n"/>
      <c r="D84" s="5" t="n"/>
      <c r="E84" s="21" t="n"/>
      <c r="F84" s="21">
        <f>IF(AND(C84&lt;&gt;"",E84&lt;&gt;""),C84*E84,"")</f>
        <v/>
      </c>
    </row>
    <row r="85">
      <c r="A85" s="5" t="n"/>
      <c r="B85" s="5" t="n"/>
      <c r="C85" s="20" t="n"/>
      <c r="D85" s="5" t="n"/>
      <c r="E85" s="21" t="n"/>
      <c r="F85" s="21">
        <f>IF(AND(C85&lt;&gt;"",E85&lt;&gt;""),C85*E85,"")</f>
        <v/>
      </c>
    </row>
    <row r="86">
      <c r="A86" s="5" t="n"/>
      <c r="B86" s="5" t="n"/>
      <c r="C86" s="20" t="n"/>
      <c r="D86" s="5" t="n"/>
      <c r="E86" s="21" t="n"/>
      <c r="F86" s="21">
        <f>IF(AND(C86&lt;&gt;"",E86&lt;&gt;""),C86*E86,"")</f>
        <v/>
      </c>
    </row>
    <row r="87">
      <c r="A87" s="5" t="n"/>
      <c r="B87" s="5" t="n"/>
      <c r="C87" s="20" t="n"/>
      <c r="D87" s="5" t="n"/>
      <c r="E87" s="21" t="n"/>
      <c r="F87" s="21">
        <f>IF(AND(C87&lt;&gt;"",E87&lt;&gt;""),C87*E87,"")</f>
        <v/>
      </c>
    </row>
    <row r="88">
      <c r="A88" s="5" t="n"/>
      <c r="B88" s="5" t="n"/>
      <c r="C88" s="20" t="n"/>
      <c r="D88" s="5" t="n"/>
      <c r="E88" s="21" t="n"/>
      <c r="F88" s="21">
        <f>IF(AND(C88&lt;&gt;"",E88&lt;&gt;""),C88*E88,"")</f>
        <v/>
      </c>
    </row>
    <row r="89">
      <c r="A89" s="5" t="n"/>
      <c r="B89" s="5" t="n"/>
      <c r="C89" s="20" t="n"/>
      <c r="D89" s="5" t="n"/>
      <c r="E89" s="21" t="n"/>
      <c r="F89" s="21">
        <f>IF(AND(C89&lt;&gt;"",E89&lt;&gt;""),C89*E89,"")</f>
        <v/>
      </c>
    </row>
    <row r="90">
      <c r="A90" s="5" t="n"/>
      <c r="B90" s="5" t="n"/>
      <c r="C90" s="20" t="n"/>
      <c r="D90" s="5" t="n"/>
      <c r="E90" s="21" t="n"/>
      <c r="F90" s="21">
        <f>IF(AND(C90&lt;&gt;"",E90&lt;&gt;""),C90*E90,"")</f>
        <v/>
      </c>
    </row>
    <row r="91">
      <c r="A91" s="5" t="n"/>
      <c r="B91" s="5" t="n"/>
      <c r="C91" s="20" t="n"/>
      <c r="D91" s="5" t="n"/>
      <c r="E91" s="21" t="n"/>
      <c r="F91" s="21">
        <f>IF(AND(C91&lt;&gt;"",E91&lt;&gt;""),C91*E91,"")</f>
        <v/>
      </c>
    </row>
    <row r="92">
      <c r="B92" s="22" t="inlineStr">
        <is>
          <t>Subtotal — Windows, doors &amp; glazing</t>
        </is>
      </c>
      <c r="F92" s="23">
        <f>SUM(F82:F91)</f>
        <v/>
      </c>
    </row>
    <row r="94">
      <c r="A94" s="12" t="inlineStr">
        <is>
          <t>06</t>
        </is>
      </c>
      <c r="B94" s="13" t="inlineStr">
        <is>
          <t>Plastering &amp; floor finishes</t>
        </is>
      </c>
      <c r="C94" s="14" t="n"/>
      <c r="D94" s="14" t="n"/>
      <c r="E94" s="14" t="n"/>
      <c r="F94" s="14" t="n"/>
    </row>
    <row r="95">
      <c r="A95" s="5" t="n"/>
      <c r="B95" s="5" t="n"/>
      <c r="C95" s="20" t="n"/>
      <c r="D95" s="5" t="n"/>
      <c r="E95" s="21" t="n"/>
      <c r="F95" s="21">
        <f>IF(AND(C95&lt;&gt;"",E95&lt;&gt;""),C95*E95,"")</f>
        <v/>
      </c>
    </row>
    <row r="96">
      <c r="A96" s="5" t="n"/>
      <c r="B96" s="5" t="n"/>
      <c r="C96" s="20" t="n"/>
      <c r="D96" s="5" t="n"/>
      <c r="E96" s="21" t="n"/>
      <c r="F96" s="21">
        <f>IF(AND(C96&lt;&gt;"",E96&lt;&gt;""),C96*E96,"")</f>
        <v/>
      </c>
    </row>
    <row r="97">
      <c r="A97" s="5" t="n"/>
      <c r="B97" s="5" t="n"/>
      <c r="C97" s="20" t="n"/>
      <c r="D97" s="5" t="n"/>
      <c r="E97" s="21" t="n"/>
      <c r="F97" s="21">
        <f>IF(AND(C97&lt;&gt;"",E97&lt;&gt;""),C97*E97,"")</f>
        <v/>
      </c>
    </row>
    <row r="98">
      <c r="A98" s="5" t="n"/>
      <c r="B98" s="5" t="n"/>
      <c r="C98" s="20" t="n"/>
      <c r="D98" s="5" t="n"/>
      <c r="E98" s="21" t="n"/>
      <c r="F98" s="21">
        <f>IF(AND(C98&lt;&gt;"",E98&lt;&gt;""),C98*E98,"")</f>
        <v/>
      </c>
    </row>
    <row r="99">
      <c r="A99" s="5" t="n"/>
      <c r="B99" s="5" t="n"/>
      <c r="C99" s="20" t="n"/>
      <c r="D99" s="5" t="n"/>
      <c r="E99" s="21" t="n"/>
      <c r="F99" s="21">
        <f>IF(AND(C99&lt;&gt;"",E99&lt;&gt;""),C99*E99,"")</f>
        <v/>
      </c>
    </row>
    <row r="100">
      <c r="A100" s="5" t="n"/>
      <c r="B100" s="5" t="n"/>
      <c r="C100" s="20" t="n"/>
      <c r="D100" s="5" t="n"/>
      <c r="E100" s="21" t="n"/>
      <c r="F100" s="21">
        <f>IF(AND(C100&lt;&gt;"",E100&lt;&gt;""),C100*E100,"")</f>
        <v/>
      </c>
    </row>
    <row r="101">
      <c r="A101" s="5" t="n"/>
      <c r="B101" s="5" t="n"/>
      <c r="C101" s="20" t="n"/>
      <c r="D101" s="5" t="n"/>
      <c r="E101" s="21" t="n"/>
      <c r="F101" s="21">
        <f>IF(AND(C101&lt;&gt;"",E101&lt;&gt;""),C101*E101,"")</f>
        <v/>
      </c>
    </row>
    <row r="102">
      <c r="A102" s="5" t="n"/>
      <c r="B102" s="5" t="n"/>
      <c r="C102" s="20" t="n"/>
      <c r="D102" s="5" t="n"/>
      <c r="E102" s="21" t="n"/>
      <c r="F102" s="21">
        <f>IF(AND(C102&lt;&gt;"",E102&lt;&gt;""),C102*E102,"")</f>
        <v/>
      </c>
    </row>
    <row r="103">
      <c r="A103" s="5" t="n"/>
      <c r="B103" s="5" t="n"/>
      <c r="C103" s="20" t="n"/>
      <c r="D103" s="5" t="n"/>
      <c r="E103" s="21" t="n"/>
      <c r="F103" s="21">
        <f>IF(AND(C103&lt;&gt;"",E103&lt;&gt;""),C103*E103,"")</f>
        <v/>
      </c>
    </row>
    <row r="104">
      <c r="A104" s="5" t="n"/>
      <c r="B104" s="5" t="n"/>
      <c r="C104" s="20" t="n"/>
      <c r="D104" s="5" t="n"/>
      <c r="E104" s="21" t="n"/>
      <c r="F104" s="21">
        <f>IF(AND(C104&lt;&gt;"",E104&lt;&gt;""),C104*E104,"")</f>
        <v/>
      </c>
    </row>
    <row r="105">
      <c r="B105" s="22" t="inlineStr">
        <is>
          <t>Subtotal — Plastering &amp; floor finishes</t>
        </is>
      </c>
      <c r="F105" s="23">
        <f>SUM(F95:F104)</f>
        <v/>
      </c>
    </row>
    <row r="107">
      <c r="A107" s="12" t="inlineStr">
        <is>
          <t>07</t>
        </is>
      </c>
      <c r="B107" s="13" t="inlineStr">
        <is>
          <t>Joinery &amp; second fix</t>
        </is>
      </c>
      <c r="C107" s="14" t="n"/>
      <c r="D107" s="14" t="n"/>
      <c r="E107" s="14" t="n"/>
      <c r="F107" s="14" t="n"/>
    </row>
    <row r="108">
      <c r="A108" s="5" t="n"/>
      <c r="B108" s="5" t="n"/>
      <c r="C108" s="20" t="n"/>
      <c r="D108" s="5" t="n"/>
      <c r="E108" s="21" t="n"/>
      <c r="F108" s="21">
        <f>IF(AND(C108&lt;&gt;"",E108&lt;&gt;""),C108*E108,"")</f>
        <v/>
      </c>
    </row>
    <row r="109">
      <c r="A109" s="5" t="n"/>
      <c r="B109" s="5" t="n"/>
      <c r="C109" s="20" t="n"/>
      <c r="D109" s="5" t="n"/>
      <c r="E109" s="21" t="n"/>
      <c r="F109" s="21">
        <f>IF(AND(C109&lt;&gt;"",E109&lt;&gt;""),C109*E109,"")</f>
        <v/>
      </c>
    </row>
    <row r="110">
      <c r="A110" s="5" t="n"/>
      <c r="B110" s="5" t="n"/>
      <c r="C110" s="20" t="n"/>
      <c r="D110" s="5" t="n"/>
      <c r="E110" s="21" t="n"/>
      <c r="F110" s="21">
        <f>IF(AND(C110&lt;&gt;"",E110&lt;&gt;""),C110*E110,"")</f>
        <v/>
      </c>
    </row>
    <row r="111">
      <c r="A111" s="5" t="n"/>
      <c r="B111" s="5" t="n"/>
      <c r="C111" s="20" t="n"/>
      <c r="D111" s="5" t="n"/>
      <c r="E111" s="21" t="n"/>
      <c r="F111" s="21">
        <f>IF(AND(C111&lt;&gt;"",E111&lt;&gt;""),C111*E111,"")</f>
        <v/>
      </c>
    </row>
    <row r="112">
      <c r="A112" s="5" t="n"/>
      <c r="B112" s="5" t="n"/>
      <c r="C112" s="20" t="n"/>
      <c r="D112" s="5" t="n"/>
      <c r="E112" s="21" t="n"/>
      <c r="F112" s="21">
        <f>IF(AND(C112&lt;&gt;"",E112&lt;&gt;""),C112*E112,"")</f>
        <v/>
      </c>
    </row>
    <row r="113">
      <c r="A113" s="5" t="n"/>
      <c r="B113" s="5" t="n"/>
      <c r="C113" s="20" t="n"/>
      <c r="D113" s="5" t="n"/>
      <c r="E113" s="21" t="n"/>
      <c r="F113" s="21">
        <f>IF(AND(C113&lt;&gt;"",E113&lt;&gt;""),C113*E113,"")</f>
        <v/>
      </c>
    </row>
    <row r="114">
      <c r="A114" s="5" t="n"/>
      <c r="B114" s="5" t="n"/>
      <c r="C114" s="20" t="n"/>
      <c r="D114" s="5" t="n"/>
      <c r="E114" s="21" t="n"/>
      <c r="F114" s="21">
        <f>IF(AND(C114&lt;&gt;"",E114&lt;&gt;""),C114*E114,"")</f>
        <v/>
      </c>
    </row>
    <row r="115">
      <c r="A115" s="5" t="n"/>
      <c r="B115" s="5" t="n"/>
      <c r="C115" s="20" t="n"/>
      <c r="D115" s="5" t="n"/>
      <c r="E115" s="21" t="n"/>
      <c r="F115" s="21">
        <f>IF(AND(C115&lt;&gt;"",E115&lt;&gt;""),C115*E115,"")</f>
        <v/>
      </c>
    </row>
    <row r="116">
      <c r="A116" s="5" t="n"/>
      <c r="B116" s="5" t="n"/>
      <c r="C116" s="20" t="n"/>
      <c r="D116" s="5" t="n"/>
      <c r="E116" s="21" t="n"/>
      <c r="F116" s="21">
        <f>IF(AND(C116&lt;&gt;"",E116&lt;&gt;""),C116*E116,"")</f>
        <v/>
      </c>
    </row>
    <row r="117">
      <c r="A117" s="5" t="n"/>
      <c r="B117" s="5" t="n"/>
      <c r="C117" s="20" t="n"/>
      <c r="D117" s="5" t="n"/>
      <c r="E117" s="21" t="n"/>
      <c r="F117" s="21">
        <f>IF(AND(C117&lt;&gt;"",E117&lt;&gt;""),C117*E117,"")</f>
        <v/>
      </c>
    </row>
    <row r="118">
      <c r="B118" s="22" t="inlineStr">
        <is>
          <t>Subtotal — Joinery &amp; second fix</t>
        </is>
      </c>
      <c r="F118" s="23">
        <f>SUM(F108:F117)</f>
        <v/>
      </c>
    </row>
    <row r="120">
      <c r="A120" s="12" t="inlineStr">
        <is>
          <t>08</t>
        </is>
      </c>
      <c r="B120" s="13" t="inlineStr">
        <is>
          <t>Heating &amp; plumbing</t>
        </is>
      </c>
      <c r="C120" s="14" t="n"/>
      <c r="D120" s="14" t="n"/>
      <c r="E120" s="14" t="n"/>
      <c r="F120" s="14" t="n"/>
    </row>
    <row r="121">
      <c r="A121" s="5" t="n"/>
      <c r="B121" s="5" t="n"/>
      <c r="C121" s="20" t="n"/>
      <c r="D121" s="5" t="n"/>
      <c r="E121" s="21" t="n"/>
      <c r="F121" s="21">
        <f>IF(AND(C121&lt;&gt;"",E121&lt;&gt;""),C121*E121,"")</f>
        <v/>
      </c>
    </row>
    <row r="122">
      <c r="A122" s="5" t="n"/>
      <c r="B122" s="5" t="n"/>
      <c r="C122" s="20" t="n"/>
      <c r="D122" s="5" t="n"/>
      <c r="E122" s="21" t="n"/>
      <c r="F122" s="21">
        <f>IF(AND(C122&lt;&gt;"",E122&lt;&gt;""),C122*E122,"")</f>
        <v/>
      </c>
    </row>
    <row r="123">
      <c r="A123" s="5" t="n"/>
      <c r="B123" s="5" t="n"/>
      <c r="C123" s="20" t="n"/>
      <c r="D123" s="5" t="n"/>
      <c r="E123" s="21" t="n"/>
      <c r="F123" s="21">
        <f>IF(AND(C123&lt;&gt;"",E123&lt;&gt;""),C123*E123,"")</f>
        <v/>
      </c>
    </row>
    <row r="124">
      <c r="A124" s="5" t="n"/>
      <c r="B124" s="5" t="n"/>
      <c r="C124" s="20" t="n"/>
      <c r="D124" s="5" t="n"/>
      <c r="E124" s="21" t="n"/>
      <c r="F124" s="21">
        <f>IF(AND(C124&lt;&gt;"",E124&lt;&gt;""),C124*E124,"")</f>
        <v/>
      </c>
    </row>
    <row r="125">
      <c r="A125" s="5" t="n"/>
      <c r="B125" s="5" t="n"/>
      <c r="C125" s="20" t="n"/>
      <c r="D125" s="5" t="n"/>
      <c r="E125" s="21" t="n"/>
      <c r="F125" s="21">
        <f>IF(AND(C125&lt;&gt;"",E125&lt;&gt;""),C125*E125,"")</f>
        <v/>
      </c>
    </row>
    <row r="126">
      <c r="A126" s="5" t="n"/>
      <c r="B126" s="5" t="n"/>
      <c r="C126" s="20" t="n"/>
      <c r="D126" s="5" t="n"/>
      <c r="E126" s="21" t="n"/>
      <c r="F126" s="21">
        <f>IF(AND(C126&lt;&gt;"",E126&lt;&gt;""),C126*E126,"")</f>
        <v/>
      </c>
    </row>
    <row r="127">
      <c r="A127" s="5" t="n"/>
      <c r="B127" s="5" t="n"/>
      <c r="C127" s="20" t="n"/>
      <c r="D127" s="5" t="n"/>
      <c r="E127" s="21" t="n"/>
      <c r="F127" s="21">
        <f>IF(AND(C127&lt;&gt;"",E127&lt;&gt;""),C127*E127,"")</f>
        <v/>
      </c>
    </row>
    <row r="128">
      <c r="A128" s="5" t="n"/>
      <c r="B128" s="5" t="n"/>
      <c r="C128" s="20" t="n"/>
      <c r="D128" s="5" t="n"/>
      <c r="E128" s="21" t="n"/>
      <c r="F128" s="21">
        <f>IF(AND(C128&lt;&gt;"",E128&lt;&gt;""),C128*E128,"")</f>
        <v/>
      </c>
    </row>
    <row r="129">
      <c r="A129" s="5" t="n"/>
      <c r="B129" s="5" t="n"/>
      <c r="C129" s="20" t="n"/>
      <c r="D129" s="5" t="n"/>
      <c r="E129" s="21" t="n"/>
      <c r="F129" s="21">
        <f>IF(AND(C129&lt;&gt;"",E129&lt;&gt;""),C129*E129,"")</f>
        <v/>
      </c>
    </row>
    <row r="130">
      <c r="A130" s="5" t="n"/>
      <c r="B130" s="5" t="n"/>
      <c r="C130" s="20" t="n"/>
      <c r="D130" s="5" t="n"/>
      <c r="E130" s="21" t="n"/>
      <c r="F130" s="21">
        <f>IF(AND(C130&lt;&gt;"",E130&lt;&gt;""),C130*E130,"")</f>
        <v/>
      </c>
    </row>
    <row r="131">
      <c r="A131" s="5" t="n"/>
      <c r="B131" s="5" t="n"/>
      <c r="C131" s="20" t="n"/>
      <c r="D131" s="5" t="n"/>
      <c r="E131" s="21" t="n"/>
      <c r="F131" s="21">
        <f>IF(AND(C131&lt;&gt;"",E131&lt;&gt;""),C131*E131,"")</f>
        <v/>
      </c>
    </row>
    <row r="132">
      <c r="A132" s="5" t="n"/>
      <c r="B132" s="5" t="n"/>
      <c r="C132" s="20" t="n"/>
      <c r="D132" s="5" t="n"/>
      <c r="E132" s="21" t="n"/>
      <c r="F132" s="21">
        <f>IF(AND(C132&lt;&gt;"",E132&lt;&gt;""),C132*E132,"")</f>
        <v/>
      </c>
    </row>
    <row r="133">
      <c r="A133" s="5" t="n"/>
      <c r="B133" s="5" t="n"/>
      <c r="C133" s="20" t="n"/>
      <c r="D133" s="5" t="n"/>
      <c r="E133" s="21" t="n"/>
      <c r="F133" s="21">
        <f>IF(AND(C133&lt;&gt;"",E133&lt;&gt;""),C133*E133,"")</f>
        <v/>
      </c>
    </row>
    <row r="134">
      <c r="A134" s="5" t="n"/>
      <c r="B134" s="5" t="n"/>
      <c r="C134" s="20" t="n"/>
      <c r="D134" s="5" t="n"/>
      <c r="E134" s="21" t="n"/>
      <c r="F134" s="21">
        <f>IF(AND(C134&lt;&gt;"",E134&lt;&gt;""),C134*E134,"")</f>
        <v/>
      </c>
    </row>
    <row r="135">
      <c r="B135" s="22" t="inlineStr">
        <is>
          <t>Subtotal — Heating &amp; plumbing</t>
        </is>
      </c>
      <c r="F135" s="23">
        <f>SUM(F121:F134)</f>
        <v/>
      </c>
    </row>
    <row r="137">
      <c r="A137" s="12" t="inlineStr">
        <is>
          <t>09</t>
        </is>
      </c>
      <c r="B137" s="13" t="inlineStr">
        <is>
          <t>Electrical installation</t>
        </is>
      </c>
      <c r="C137" s="14" t="n"/>
      <c r="D137" s="14" t="n"/>
      <c r="E137" s="14" t="n"/>
      <c r="F137" s="14" t="n"/>
    </row>
    <row r="138">
      <c r="A138" s="5" t="n"/>
      <c r="B138" s="5" t="n"/>
      <c r="C138" s="20" t="n"/>
      <c r="D138" s="5" t="n"/>
      <c r="E138" s="21" t="n"/>
      <c r="F138" s="21">
        <f>IF(AND(C138&lt;&gt;"",E138&lt;&gt;""),C138*E138,"")</f>
        <v/>
      </c>
    </row>
    <row r="139">
      <c r="A139" s="5" t="n"/>
      <c r="B139" s="5" t="n"/>
      <c r="C139" s="20" t="n"/>
      <c r="D139" s="5" t="n"/>
      <c r="E139" s="21" t="n"/>
      <c r="F139" s="21">
        <f>IF(AND(C139&lt;&gt;"",E139&lt;&gt;""),C139*E139,"")</f>
        <v/>
      </c>
    </row>
    <row r="140">
      <c r="A140" s="5" t="n"/>
      <c r="B140" s="5" t="n"/>
      <c r="C140" s="20" t="n"/>
      <c r="D140" s="5" t="n"/>
      <c r="E140" s="21" t="n"/>
      <c r="F140" s="21">
        <f>IF(AND(C140&lt;&gt;"",E140&lt;&gt;""),C140*E140,"")</f>
        <v/>
      </c>
    </row>
    <row r="141">
      <c r="A141" s="5" t="n"/>
      <c r="B141" s="5" t="n"/>
      <c r="C141" s="20" t="n"/>
      <c r="D141" s="5" t="n"/>
      <c r="E141" s="21" t="n"/>
      <c r="F141" s="21">
        <f>IF(AND(C141&lt;&gt;"",E141&lt;&gt;""),C141*E141,"")</f>
        <v/>
      </c>
    </row>
    <row r="142">
      <c r="A142" s="5" t="n"/>
      <c r="B142" s="5" t="n"/>
      <c r="C142" s="20" t="n"/>
      <c r="D142" s="5" t="n"/>
      <c r="E142" s="21" t="n"/>
      <c r="F142" s="21">
        <f>IF(AND(C142&lt;&gt;"",E142&lt;&gt;""),C142*E142,"")</f>
        <v/>
      </c>
    </row>
    <row r="143">
      <c r="A143" s="5" t="n"/>
      <c r="B143" s="5" t="n"/>
      <c r="C143" s="20" t="n"/>
      <c r="D143" s="5" t="n"/>
      <c r="E143" s="21" t="n"/>
      <c r="F143" s="21">
        <f>IF(AND(C143&lt;&gt;"",E143&lt;&gt;""),C143*E143,"")</f>
        <v/>
      </c>
    </row>
    <row r="144">
      <c r="A144" s="5" t="n"/>
      <c r="B144" s="5" t="n"/>
      <c r="C144" s="20" t="n"/>
      <c r="D144" s="5" t="n"/>
      <c r="E144" s="21" t="n"/>
      <c r="F144" s="21">
        <f>IF(AND(C144&lt;&gt;"",E144&lt;&gt;""),C144*E144,"")</f>
        <v/>
      </c>
    </row>
    <row r="145">
      <c r="A145" s="5" t="n"/>
      <c r="B145" s="5" t="n"/>
      <c r="C145" s="20" t="n"/>
      <c r="D145" s="5" t="n"/>
      <c r="E145" s="21" t="n"/>
      <c r="F145" s="21">
        <f>IF(AND(C145&lt;&gt;"",E145&lt;&gt;""),C145*E145,"")</f>
        <v/>
      </c>
    </row>
    <row r="146">
      <c r="A146" s="5" t="n"/>
      <c r="B146" s="5" t="n"/>
      <c r="C146" s="20" t="n"/>
      <c r="D146" s="5" t="n"/>
      <c r="E146" s="21" t="n"/>
      <c r="F146" s="21">
        <f>IF(AND(C146&lt;&gt;"",E146&lt;&gt;""),C146*E146,"")</f>
        <v/>
      </c>
    </row>
    <row r="147">
      <c r="A147" s="5" t="n"/>
      <c r="B147" s="5" t="n"/>
      <c r="C147" s="20" t="n"/>
      <c r="D147" s="5" t="n"/>
      <c r="E147" s="21" t="n"/>
      <c r="F147" s="21">
        <f>IF(AND(C147&lt;&gt;"",E147&lt;&gt;""),C147*E147,"")</f>
        <v/>
      </c>
    </row>
    <row r="148">
      <c r="B148" s="22" t="inlineStr">
        <is>
          <t>Subtotal — Electrical installation</t>
        </is>
      </c>
      <c r="F148" s="23">
        <f>SUM(F138:F147)</f>
        <v/>
      </c>
    </row>
    <row r="150">
      <c r="A150" s="12" t="inlineStr">
        <is>
          <t>10</t>
        </is>
      </c>
      <c r="B150" s="13" t="inlineStr">
        <is>
          <t>Decoration</t>
        </is>
      </c>
      <c r="C150" s="14" t="n"/>
      <c r="D150" s="14" t="n"/>
      <c r="E150" s="14" t="n"/>
      <c r="F150" s="14" t="n"/>
    </row>
    <row r="151">
      <c r="A151" s="5" t="n"/>
      <c r="B151" s="5" t="n"/>
      <c r="C151" s="20" t="n"/>
      <c r="D151" s="5" t="n"/>
      <c r="E151" s="21" t="n"/>
      <c r="F151" s="21">
        <f>IF(AND(C151&lt;&gt;"",E151&lt;&gt;""),C151*E151,"")</f>
        <v/>
      </c>
    </row>
    <row r="152">
      <c r="A152" s="5" t="n"/>
      <c r="B152" s="5" t="n"/>
      <c r="C152" s="20" t="n"/>
      <c r="D152" s="5" t="n"/>
      <c r="E152" s="21" t="n"/>
      <c r="F152" s="21">
        <f>IF(AND(C152&lt;&gt;"",E152&lt;&gt;""),C152*E152,"")</f>
        <v/>
      </c>
    </row>
    <row r="153">
      <c r="A153" s="5" t="n"/>
      <c r="B153" s="5" t="n"/>
      <c r="C153" s="20" t="n"/>
      <c r="D153" s="5" t="n"/>
      <c r="E153" s="21" t="n"/>
      <c r="F153" s="21">
        <f>IF(AND(C153&lt;&gt;"",E153&lt;&gt;""),C153*E153,"")</f>
        <v/>
      </c>
    </row>
    <row r="154">
      <c r="A154" s="5" t="n"/>
      <c r="B154" s="5" t="n"/>
      <c r="C154" s="20" t="n"/>
      <c r="D154" s="5" t="n"/>
      <c r="E154" s="21" t="n"/>
      <c r="F154" s="21">
        <f>IF(AND(C154&lt;&gt;"",E154&lt;&gt;""),C154*E154,"")</f>
        <v/>
      </c>
    </row>
    <row r="155">
      <c r="A155" s="5" t="n"/>
      <c r="B155" s="5" t="n"/>
      <c r="C155" s="20" t="n"/>
      <c r="D155" s="5" t="n"/>
      <c r="E155" s="21" t="n"/>
      <c r="F155" s="21">
        <f>IF(AND(C155&lt;&gt;"",E155&lt;&gt;""),C155*E155,"")</f>
        <v/>
      </c>
    </row>
    <row r="156">
      <c r="A156" s="5" t="n"/>
      <c r="B156" s="5" t="n"/>
      <c r="C156" s="20" t="n"/>
      <c r="D156" s="5" t="n"/>
      <c r="E156" s="21" t="n"/>
      <c r="F156" s="21">
        <f>IF(AND(C156&lt;&gt;"",E156&lt;&gt;""),C156*E156,"")</f>
        <v/>
      </c>
    </row>
    <row r="157">
      <c r="A157" s="5" t="n"/>
      <c r="B157" s="5" t="n"/>
      <c r="C157" s="20" t="n"/>
      <c r="D157" s="5" t="n"/>
      <c r="E157" s="21" t="n"/>
      <c r="F157" s="21">
        <f>IF(AND(C157&lt;&gt;"",E157&lt;&gt;""),C157*E157,"")</f>
        <v/>
      </c>
    </row>
    <row r="158">
      <c r="A158" s="5" t="n"/>
      <c r="B158" s="5" t="n"/>
      <c r="C158" s="20" t="n"/>
      <c r="D158" s="5" t="n"/>
      <c r="E158" s="21" t="n"/>
      <c r="F158" s="21">
        <f>IF(AND(C158&lt;&gt;"",E158&lt;&gt;""),C158*E158,"")</f>
        <v/>
      </c>
    </row>
    <row r="159">
      <c r="A159" s="5" t="n"/>
      <c r="B159" s="5" t="n"/>
      <c r="C159" s="20" t="n"/>
      <c r="D159" s="5" t="n"/>
      <c r="E159" s="21" t="n"/>
      <c r="F159" s="21">
        <f>IF(AND(C159&lt;&gt;"",E159&lt;&gt;""),C159*E159,"")</f>
        <v/>
      </c>
    </row>
    <row r="160">
      <c r="A160" s="5" t="n"/>
      <c r="B160" s="5" t="n"/>
      <c r="C160" s="20" t="n"/>
      <c r="D160" s="5" t="n"/>
      <c r="E160" s="21" t="n"/>
      <c r="F160" s="21">
        <f>IF(AND(C160&lt;&gt;"",E160&lt;&gt;""),C160*E160,"")</f>
        <v/>
      </c>
    </row>
    <row r="161">
      <c r="B161" s="22" t="inlineStr">
        <is>
          <t>Subtotal — Decoration</t>
        </is>
      </c>
      <c r="F161" s="23">
        <f>SUM(F151:F160)</f>
        <v/>
      </c>
    </row>
    <row r="163">
      <c r="A163" s="12" t="inlineStr">
        <is>
          <t>11</t>
        </is>
      </c>
      <c r="B163" s="13" t="inlineStr">
        <is>
          <t>External works &amp; make-good</t>
        </is>
      </c>
      <c r="C163" s="14" t="n"/>
      <c r="D163" s="14" t="n"/>
      <c r="E163" s="14" t="n"/>
      <c r="F163" s="14" t="n"/>
    </row>
    <row r="164">
      <c r="A164" s="5" t="n"/>
      <c r="B164" s="5" t="n"/>
      <c r="C164" s="20" t="n"/>
      <c r="D164" s="5" t="n"/>
      <c r="E164" s="21" t="n"/>
      <c r="F164" s="21">
        <f>IF(AND(C164&lt;&gt;"",E164&lt;&gt;""),C164*E164,"")</f>
        <v/>
      </c>
    </row>
    <row r="165">
      <c r="A165" s="5" t="n"/>
      <c r="B165" s="5" t="n"/>
      <c r="C165" s="20" t="n"/>
      <c r="D165" s="5" t="n"/>
      <c r="E165" s="21" t="n"/>
      <c r="F165" s="21">
        <f>IF(AND(C165&lt;&gt;"",E165&lt;&gt;""),C165*E165,"")</f>
        <v/>
      </c>
    </row>
    <row r="166">
      <c r="A166" s="5" t="n"/>
      <c r="B166" s="5" t="n"/>
      <c r="C166" s="20" t="n"/>
      <c r="D166" s="5" t="n"/>
      <c r="E166" s="21" t="n"/>
      <c r="F166" s="21">
        <f>IF(AND(C166&lt;&gt;"",E166&lt;&gt;""),C166*E166,"")</f>
        <v/>
      </c>
    </row>
    <row r="167">
      <c r="A167" s="5" t="n"/>
      <c r="B167" s="5" t="n"/>
      <c r="C167" s="20" t="n"/>
      <c r="D167" s="5" t="n"/>
      <c r="E167" s="21" t="n"/>
      <c r="F167" s="21">
        <f>IF(AND(C167&lt;&gt;"",E167&lt;&gt;""),C167*E167,"")</f>
        <v/>
      </c>
    </row>
    <row r="168">
      <c r="A168" s="5" t="n"/>
      <c r="B168" s="5" t="n"/>
      <c r="C168" s="20" t="n"/>
      <c r="D168" s="5" t="n"/>
      <c r="E168" s="21" t="n"/>
      <c r="F168" s="21">
        <f>IF(AND(C168&lt;&gt;"",E168&lt;&gt;""),C168*E168,"")</f>
        <v/>
      </c>
    </row>
    <row r="169">
      <c r="A169" s="5" t="n"/>
      <c r="B169" s="5" t="n"/>
      <c r="C169" s="20" t="n"/>
      <c r="D169" s="5" t="n"/>
      <c r="E169" s="21" t="n"/>
      <c r="F169" s="21">
        <f>IF(AND(C169&lt;&gt;"",E169&lt;&gt;""),C169*E169,"")</f>
        <v/>
      </c>
    </row>
    <row r="170">
      <c r="A170" s="5" t="n"/>
      <c r="B170" s="5" t="n"/>
      <c r="C170" s="20" t="n"/>
      <c r="D170" s="5" t="n"/>
      <c r="E170" s="21" t="n"/>
      <c r="F170" s="21">
        <f>IF(AND(C170&lt;&gt;"",E170&lt;&gt;""),C170*E170,"")</f>
        <v/>
      </c>
    </row>
    <row r="171">
      <c r="A171" s="5" t="n"/>
      <c r="B171" s="5" t="n"/>
      <c r="C171" s="20" t="n"/>
      <c r="D171" s="5" t="n"/>
      <c r="E171" s="21" t="n"/>
      <c r="F171" s="21">
        <f>IF(AND(C171&lt;&gt;"",E171&lt;&gt;""),C171*E171,"")</f>
        <v/>
      </c>
    </row>
    <row r="172">
      <c r="A172" s="5" t="n"/>
      <c r="B172" s="5" t="n"/>
      <c r="C172" s="20" t="n"/>
      <c r="D172" s="5" t="n"/>
      <c r="E172" s="21" t="n"/>
      <c r="F172" s="21">
        <f>IF(AND(C172&lt;&gt;"",E172&lt;&gt;""),C172*E172,"")</f>
        <v/>
      </c>
    </row>
    <row r="173">
      <c r="A173" s="5" t="n"/>
      <c r="B173" s="5" t="n"/>
      <c r="C173" s="20" t="n"/>
      <c r="D173" s="5" t="n"/>
      <c r="E173" s="21" t="n"/>
      <c r="F173" s="21">
        <f>IF(AND(C173&lt;&gt;"",E173&lt;&gt;""),C173*E173,"")</f>
        <v/>
      </c>
    </row>
    <row r="174">
      <c r="B174" s="22" t="inlineStr">
        <is>
          <t>Subtotal — External works &amp; make-good</t>
        </is>
      </c>
      <c r="F174" s="23">
        <f>SUM(F164:F173)</f>
        <v/>
      </c>
    </row>
    <row r="176">
      <c r="B176" s="24" t="inlineStr">
        <is>
          <t>Tender sum (excluding VAT)</t>
        </is>
      </c>
      <c r="F176" s="25">
        <f>F26+F39+F58+F79+F92+F105+F118+F135+F148+F161+F174</f>
        <v/>
      </c>
    </row>
    <row r="177">
      <c r="B177" s="26" t="inlineStr">
        <is>
          <t>VAT — delete if not registered</t>
        </is>
      </c>
      <c r="F177" s="27">
        <f>F176*0.2</f>
        <v/>
      </c>
    </row>
    <row r="178">
      <c r="B178" s="24" t="inlineStr">
        <is>
          <t>Total including VAT</t>
        </is>
      </c>
      <c r="F178" s="25">
        <f>F176+F177</f>
        <v/>
      </c>
    </row>
    <row r="179">
      <c r="B179" s="7" t="inlineStr">
        <is>
          <t>Not VAT registered? Delete the VAT row above and state: “Prices do not include VAT (not applicable).”</t>
        </is>
      </c>
    </row>
    <row r="181">
      <c r="A181" s="28" t="inlineStr">
        <is>
          <t>INCLUSIONS</t>
        </is>
      </c>
    </row>
    <row r="182">
      <c r="B182" s="29" t="inlineStr">
        <is>
          <t>All labour, plant, materials and site supervision described in the schedule above</t>
        </is>
      </c>
    </row>
    <row r="183">
      <c r="B183" s="29" t="inlineStr">
        <is>
          <t>Employer's and public liability insurance — certificates available on request</t>
        </is>
      </c>
    </row>
    <row r="184">
      <c r="B184" s="29" t="inlineStr">
        <is>
          <t>Attendance on Building Control inspections during the works</t>
        </is>
      </c>
    </row>
    <row r="185">
      <c r="B185" s="29" t="inlineStr">
        <is>
          <t>Removal of works arisings and a final clean before handover</t>
        </is>
      </c>
    </row>
    <row r="186">
      <c r="B186" s="5" t="n"/>
    </row>
    <row r="187">
      <c r="B187" s="5" t="n"/>
    </row>
    <row r="189">
      <c r="A189" s="28" t="inlineStr">
        <is>
          <t>EXCLUSIONS — STATE 'NO ALLOWANCE' AND WHY</t>
        </is>
      </c>
    </row>
    <row r="190">
      <c r="B190" s="29" t="inlineStr">
        <is>
          <t>Planning and Building Regulations application fees — no allowance, paid by the client</t>
        </is>
      </c>
    </row>
    <row r="191">
      <c r="B191" s="29" t="inlineStr">
        <is>
          <t>Structural engineer's and architect's fees — no allowance</t>
        </is>
      </c>
    </row>
    <row r="192">
      <c r="B192" s="29" t="inlineStr">
        <is>
          <t>Party wall awards and surveyor's fees — no allowance</t>
        </is>
      </c>
    </row>
    <row r="193">
      <c r="B193" s="29" t="inlineStr">
        <is>
          <t>Asbestos survey and licensed removal — no allowance unless identified before start</t>
        </is>
      </c>
    </row>
    <row r="194">
      <c r="B194" s="29" t="inlineStr">
        <is>
          <t>Unforeseen ground conditions, services or drainage found on excavation — no allowance</t>
        </is>
      </c>
    </row>
    <row r="195">
      <c r="B195" s="29" t="inlineStr">
        <is>
          <t>Client-supplied items unless a fitting line appears above</t>
        </is>
      </c>
    </row>
    <row r="196">
      <c r="B196" s="5" t="n"/>
    </row>
    <row r="197">
      <c r="B197" s="5" t="n"/>
    </row>
    <row r="199">
      <c r="A199" s="28" t="inlineStr">
        <is>
          <t>ASSUMPTIONS</t>
        </is>
      </c>
    </row>
    <row r="200">
      <c r="B200" s="29" t="inlineStr">
        <is>
          <t>Works proceed continuously, with free access to the property during working hours</t>
        </is>
      </c>
    </row>
    <row r="201">
      <c r="B201" s="29" t="inlineStr">
        <is>
          <t>Existing drainage, services and structure are sound unless stated otherwise</t>
        </is>
      </c>
    </row>
    <row r="202">
      <c r="B202" s="29" t="inlineStr">
        <is>
          <t>Foundation depth as shown on the approved drawings; deeper digs are a variation</t>
        </is>
      </c>
    </row>
    <row r="203">
      <c r="B203" s="29" t="inlineStr">
        <is>
          <t>Mains water, power and WC facilities available on site</t>
        </is>
      </c>
    </row>
    <row r="204">
      <c r="B204" s="5" t="n"/>
    </row>
    <row r="205">
      <c r="B205" s="5" t="n"/>
    </row>
    <row r="207">
      <c r="A207" s="28" t="inlineStr">
        <is>
          <t>VALIDITY PERIOD AND PAYMENT TERMS</t>
        </is>
      </c>
    </row>
    <row r="208">
      <c r="B208" s="29" t="inlineStr">
        <is>
          <t>This quotation is valid for 30 days from the date above</t>
        </is>
      </c>
    </row>
    <row r="209">
      <c r="B209" s="29" t="inlineStr">
        <is>
          <t>Payment by agreed stages against work completed, invoiced on account</t>
        </is>
      </c>
    </row>
    <row r="210">
      <c r="B210" s="29" t="inlineStr">
        <is>
          <t>Final account due within 14 days of practical completion</t>
        </is>
      </c>
    </row>
    <row r="211">
      <c r="B211" s="29" t="inlineStr">
        <is>
          <t>Prices are ex-VAT unless the VAT line below is completed</t>
        </is>
      </c>
    </row>
    <row r="212">
      <c r="B212" s="5" t="n"/>
    </row>
    <row r="213">
      <c r="B213" s="5" t="n"/>
    </row>
    <row r="215">
      <c r="A215" s="28" t="inlineStr">
        <is>
          <t>ACCEPTANCE</t>
        </is>
      </c>
    </row>
    <row r="216">
      <c r="B216" s="30" t="inlineStr">
        <is>
          <t>This quotation forms part of the contract once signed by both parties.</t>
        </is>
      </c>
    </row>
    <row r="218">
      <c r="A218" s="4" t="inlineStr">
        <is>
          <t>Client name</t>
        </is>
      </c>
      <c r="B218" s="5" t="n"/>
      <c r="D218" s="4" t="inlineStr">
        <is>
          <t>Contractor name</t>
        </is>
      </c>
      <c r="E218" s="5" t="n"/>
      <c r="F218" s="5" t="n"/>
    </row>
    <row r="219">
      <c r="A219" s="4" t="inlineStr">
        <is>
          <t>Signature</t>
        </is>
      </c>
      <c r="B219" s="5" t="n"/>
      <c r="D219" s="4" t="inlineStr">
        <is>
          <t>Signature</t>
        </is>
      </c>
      <c r="E219" s="5" t="n"/>
      <c r="F219" s="5" t="n"/>
    </row>
    <row r="220">
      <c r="A220" s="4" t="inlineStr">
        <is>
          <t>Date</t>
        </is>
      </c>
      <c r="B220" s="5" t="n"/>
      <c r="D220" s="4" t="inlineStr">
        <is>
          <t>Date</t>
        </is>
      </c>
      <c r="E220" s="5" t="n"/>
      <c r="F220" s="5" t="n"/>
    </row>
    <row r="222">
      <c r="A222" s="31" t="inlineStr">
        <is>
          <t>Rather not fill this in yourself?</t>
        </is>
      </c>
    </row>
    <row r="223">
      <c r="A223" s="32" t="inlineStr">
        <is>
          <t>Send the drawings to quotewise.build and get a priced bill back — first three quotes free.</t>
        </is>
      </c>
    </row>
    <row r="225">
      <c r="A225" s="33" t="inlineStr">
        <is>
          <t>Template by QuoteWise · quotewise.build · AI ESTIMATE QUOTING SERVICE LTD</t>
        </is>
      </c>
    </row>
  </sheetData>
  <mergeCells count="9">
    <mergeCell ref="B9:F9"/>
    <mergeCell ref="E6:F6"/>
    <mergeCell ref="E218:F218"/>
    <mergeCell ref="E7:F7"/>
    <mergeCell ref="E5:F5"/>
    <mergeCell ref="A12:F12"/>
    <mergeCell ref="E220:F220"/>
    <mergeCell ref="E219:F219"/>
    <mergeCell ref="E8:F8"/>
  </mergeCells>
  <dataValidations count="12">
    <dataValidation sqref="D16 D17 D18 D19 D20 D21 D22 D23 D24 D25 D29 D30 D31 D32 D33 D34 D35 D36 D37 D38 D42 D43 D44 D45 D46 D47 D48 D49 D50 D51 D52 D53 D54 D55 D56 D57 D61 D62 D63 D64 D65 D66 D67 D68 D69 D70 D71 D72 D73 D74 D75 D76 D77 D78 D82 D83 D84 D85 D86 D87 D88 D89 D90 D91 D95 D96 D97 D98 D99 D100 D101 D102 D103 D104 D108 D109 D110 D111 D112 D113 D114 D115 D116 D117 D121 D122 D123 D124 D125 D126 D127 D128 D129 D130 D131 D132 D133 D134 D138 D139 D140 D141 D142 D143 D144 D145 D146 D147 D151 D152 D153 D154 D155 D156 D157 D158 D159 D160 D164 D165 D166 D167 D168 D169 D170 D171 D172 D173" showDropDown="0" showInputMessage="0" showErrorMessage="0" allowBlank="1" prompt="Pick a unit" type="list">
      <formula1>"m2,m3,m,nr,item,week,day,hour,sum,PC sum"</formula1>
    </dataValidation>
    <dataValidation sqref="B16 B17 B18 B19 B20 B21 B22 B23 B24 B25" showDropDown="0" showInputMessage="0" showErrorMessage="0" allowBlank="1" promptTitle="Preliminaries &amp; site set-up" prompt="Pick a standard task, or type your own" type="list">
      <formula1>'Standard tasks'!$A$2:$A$22</formula1>
    </dataValidation>
    <dataValidation sqref="B29 B30 B31 B32 B33 B34 B35 B36 B37 B38" showDropDown="0" showInputMessage="0" showErrorMessage="0" allowBlank="1" promptTitle="Demolition &amp; enabling works" prompt="Pick a standard task, or type your own" type="list">
      <formula1>'Standard tasks'!$B$2:$B$15</formula1>
    </dataValidation>
    <dataValidation sqref="B42 B43 B44 B45 B46 B47 B48 B49 B50 B51 B52 B53 B54 B55 B56 B57" showDropDown="0" showInputMessage="0" showErrorMessage="0" allowBlank="1" promptTitle="Groundworks &amp; foundations" prompt="Pick a standard task, or type your own" type="list">
      <formula1>'Standard tasks'!$C$2:$C$25</formula1>
    </dataValidation>
    <dataValidation sqref="B61 B62 B63 B64 B65 B66 B67 B68 B69 B70 B71 B72 B73 B74 B75 B76 B77 B78" showDropDown="0" showInputMessage="0" showErrorMessage="0" allowBlank="1" promptTitle="Structure, walls &amp; roof" prompt="Pick a standard task, or type your own" type="list">
      <formula1>'Standard tasks'!$D$2:$D$27</formula1>
    </dataValidation>
    <dataValidation sqref="B82 B83 B84 B85 B86 B87 B88 B89 B90 B91" showDropDown="0" showInputMessage="0" showErrorMessage="0" allowBlank="1" promptTitle="Windows, doors &amp; glazing" prompt="Pick a standard task, or type your own" type="list">
      <formula1>'Standard tasks'!$E$2:$E$11</formula1>
    </dataValidation>
    <dataValidation sqref="B95 B96 B97 B98 B99 B100 B101 B102 B103 B104" showDropDown="0" showInputMessage="0" showErrorMessage="0" allowBlank="1" promptTitle="Plastering &amp; floor finishes" prompt="Pick a standard task, or type your own" type="list">
      <formula1>'Standard tasks'!$F$2:$F$16</formula1>
    </dataValidation>
    <dataValidation sqref="B108 B109 B110 B111 B112 B113 B114 B115 B116 B117" showDropDown="0" showInputMessage="0" showErrorMessage="0" allowBlank="1" promptTitle="Joinery &amp; second fix" prompt="Pick a standard task, or type your own" type="list">
      <formula1>'Standard tasks'!$G$2:$G$14</formula1>
    </dataValidation>
    <dataValidation sqref="B121 B122 B123 B124 B125 B126 B127 B128 B129 B130 B131 B132 B133 B134" showDropDown="0" showInputMessage="0" showErrorMessage="0" allowBlank="1" promptTitle="Heating &amp; plumbing" prompt="Pick a standard task, or type your own" type="list">
      <formula1>'Standard tasks'!$H$2:$H$18</formula1>
    </dataValidation>
    <dataValidation sqref="B138 B139 B140 B141 B142 B143 B144 B145 B146 B147" showDropDown="0" showInputMessage="0" showErrorMessage="0" allowBlank="1" promptTitle="Electrical installation" prompt="Pick a standard task, or type your own" type="list">
      <formula1>'Standard tasks'!$I$2:$I$13</formula1>
    </dataValidation>
    <dataValidation sqref="B151 B152 B153 B154 B155 B156 B157 B158 B159 B160" showDropDown="0" showInputMessage="0" showErrorMessage="0" allowBlank="1" promptTitle="Decoration" prompt="Pick a standard task, or type your own" type="list">
      <formula1>'Standard tasks'!$J$2:$J$11</formula1>
    </dataValidation>
    <dataValidation sqref="B164 B165 B166 B167 B168 B169 B170 B171 B172 B173" showDropDown="0" showInputMessage="0" showErrorMessage="0" allowBlank="1" promptTitle="External works &amp; make-good" prompt="Pick a standard task, or type your own" type="list">
      <formula1>'Standard tasks'!$K$2:$K$14</formula1>
    </dataValidation>
  </dataValidations>
  <pageMargins left="0.75" right="0.75" top="1" bottom="1" header="0.5" footer="0.5"/>
  <pageSetup orientation="landscape" paperSize="9" fitToHeight="0" fitToWidth="1"/>
  <headerFooter>
    <oddHeader/>
    <oddFooter>&amp;L&amp;7 Template by QuoteWise · quotewise.build · AI ESTIMATE QUOTING SERVICE LTD&amp;R&amp;7 Page &amp;P of &amp;N</oddFooter>
    <evenHeader/>
    <evenFooter/>
    <firstHeader/>
    <firstFooter/>
  </headerFooter>
  <drawing xmlns:r="http://schemas.openxmlformats.org/officeDocument/2006/relationships" r:id="rId1"/>
</worksheet>
</file>

<file path=xl/worksheets/sheet2.xml><?xml version="1.0" encoding="utf-8"?>
<worksheet xmlns="http://schemas.openxmlformats.org/spreadsheetml/2006/main">
  <sheetPr>
    <outlinePr summaryBelow="1" summaryRight="1"/>
    <pageSetUpPr/>
  </sheetPr>
  <dimension ref="A1:K27"/>
  <sheetViews>
    <sheetView workbookViewId="0">
      <pane ySplit="1" topLeftCell="A2" activePane="bottomLeft" state="frozen"/>
      <selection pane="bottomLeft" activeCell="A1" sqref="A1"/>
    </sheetView>
  </sheetViews>
  <sheetFormatPr baseColWidth="8" defaultRowHeight="15"/>
  <cols>
    <col width="46" customWidth="1" min="1" max="1"/>
    <col width="46" customWidth="1" min="2" max="2"/>
    <col width="46" customWidth="1" min="3" max="3"/>
    <col width="46" customWidth="1" min="4" max="4"/>
    <col width="46" customWidth="1" min="5" max="5"/>
    <col width="46" customWidth="1" min="6" max="6"/>
    <col width="46" customWidth="1" min="7" max="7"/>
    <col width="46" customWidth="1" min="8" max="8"/>
    <col width="46" customWidth="1" min="9" max="9"/>
    <col width="46" customWidth="1" min="10" max="10"/>
    <col width="46" customWidth="1" min="11" max="11"/>
  </cols>
  <sheetData>
    <row r="1">
      <c r="A1" s="34" t="inlineStr">
        <is>
          <t>Preliminaries &amp; site set-up</t>
        </is>
      </c>
      <c r="B1" s="34" t="inlineStr">
        <is>
          <t>Demolition &amp; enabling works</t>
        </is>
      </c>
      <c r="C1" s="34" t="inlineStr">
        <is>
          <t>Groundworks &amp; foundations</t>
        </is>
      </c>
      <c r="D1" s="34" t="inlineStr">
        <is>
          <t>Structure, walls &amp; roof</t>
        </is>
      </c>
      <c r="E1" s="34" t="inlineStr">
        <is>
          <t>Windows, doors &amp; glazing</t>
        </is>
      </c>
      <c r="F1" s="34" t="inlineStr">
        <is>
          <t>Plastering &amp; floor finishes</t>
        </is>
      </c>
      <c r="G1" s="34" t="inlineStr">
        <is>
          <t>Joinery &amp; second fix</t>
        </is>
      </c>
      <c r="H1" s="34" t="inlineStr">
        <is>
          <t>Heating &amp; plumbing</t>
        </is>
      </c>
      <c r="I1" s="34" t="inlineStr">
        <is>
          <t>Electrical installation</t>
        </is>
      </c>
      <c r="J1" s="34" t="inlineStr">
        <is>
          <t>Decoration</t>
        </is>
      </c>
      <c r="K1" s="34" t="inlineStr">
        <is>
          <t>External works &amp; make-good</t>
        </is>
      </c>
    </row>
    <row r="2">
      <c r="A2" s="35" t="inlineStr">
        <is>
          <t>Building Control inspection attendance and coordination</t>
        </is>
      </c>
      <c r="B2" s="35" t="inlineStr">
        <is>
          <t>Asbestos survey and removal (if required)</t>
        </is>
      </c>
      <c r="C2" s="35" t="inlineStr">
        <is>
          <t>Below ground drainage connections</t>
        </is>
      </c>
      <c r="D2" s="35" t="inlineStr">
        <is>
          <t>150mm Kingspan Thermapitch TP10 between pitched-roof rafters</t>
        </is>
      </c>
      <c r="E2" s="35" t="inlineStr">
        <is>
          <t>Install window boards/cills</t>
        </is>
      </c>
      <c r="F2" s="35" t="inlineStr">
        <is>
          <t>Install ceramic floor tiles</t>
        </is>
      </c>
      <c r="G2" s="35" t="inlineStr">
        <is>
          <t>Fit client-supplied kitchen units and worktops</t>
        </is>
      </c>
      <c r="H2" s="35" t="inlineStr">
        <is>
          <t>Air source heat pump commissioning and F-gas certification</t>
        </is>
      </c>
      <c r="I2" s="35" t="inlineStr">
        <is>
          <t>Electrical testing and certification</t>
        </is>
      </c>
      <c r="J2" s="35" t="inlineStr">
        <is>
          <t>Apply reinforcement mesh, base coat and primer</t>
        </is>
      </c>
      <c r="K2" s="35" t="inlineStr">
        <is>
          <t>Clear and prepare external areas for landscaping</t>
        </is>
      </c>
    </row>
    <row r="3">
      <c r="A3" s="35" t="inlineStr">
        <is>
          <t>Employer's and public liability insurance for the duration of the works</t>
        </is>
      </c>
      <c r="B3" s="35" t="inlineStr">
        <is>
          <t>Break out concrete patio/paving</t>
        </is>
      </c>
      <c r="C3" s="35" t="inlineStr">
        <is>
          <t>Blinding sand layer over hardcore</t>
        </is>
      </c>
      <c r="D3" s="35" t="inlineStr">
        <is>
          <t>40mm Kingspan Thermapitch TP10 below pitched-roof rafters with VCL</t>
        </is>
      </c>
      <c r="E3" s="35" t="inlineStr">
        <is>
          <t>Supply and install French doors</t>
        </is>
      </c>
      <c r="F3" s="35" t="inlineStr">
        <is>
          <t>Install engineered wood flooring</t>
        </is>
      </c>
      <c r="G3" s="35" t="inlineStr">
        <is>
          <t>Fit fitted wardrobes or storage joinery</t>
        </is>
      </c>
      <c r="H3" s="35" t="inlineStr">
        <is>
          <t>Extend gas supply (if required)</t>
        </is>
      </c>
      <c r="I3" s="35" t="inlineStr">
        <is>
          <t>Electrical works — allowance per the contractor instruction</t>
        </is>
      </c>
      <c r="J3" s="35" t="inlineStr">
        <is>
          <t>Emulsion to walls and ceilings (mist coat + finish coats)</t>
        </is>
      </c>
      <c r="K3" s="35" t="inlineStr">
        <is>
          <t>External render finish</t>
        </is>
      </c>
    </row>
    <row r="4">
      <c r="A4" s="35" t="inlineStr">
        <is>
          <t>Final clean prior to client handover</t>
        </is>
      </c>
      <c r="B4" s="35" t="inlineStr">
        <is>
          <t>Carefully remove existing roof tiles for reuse</t>
        </is>
      </c>
      <c r="C4" s="35" t="inlineStr">
        <is>
          <t>Cast reinforced concrete pad foundations under structural columns</t>
        </is>
      </c>
      <c r="D4" s="35" t="inlineStr">
        <is>
          <t>Apply single-ply membrane roof covering</t>
        </is>
      </c>
      <c r="E4" s="35" t="inlineStr">
        <is>
          <t>Supply and install bi-fold doors (large, &gt;3.5m)</t>
        </is>
      </c>
      <c r="F4" s="35" t="inlineStr">
        <is>
          <t>Install floor screed</t>
        </is>
      </c>
      <c r="G4" s="35" t="inlineStr">
        <is>
          <t>Internal doors (supply and hang)</t>
        </is>
      </c>
      <c r="H4" s="35" t="inlineStr">
        <is>
          <t>Install air source heat pump (alternative to boiler)</t>
        </is>
      </c>
      <c r="I4" s="35" t="inlineStr">
        <is>
          <t>First fix wiring - kitchen appliance circuits</t>
        </is>
      </c>
      <c r="J4" s="35" t="inlineStr">
        <is>
          <t>Emulsion to walls and ceilings in existing rooms disturbed by the works</t>
        </is>
      </c>
      <c r="K4" s="35" t="inlineStr">
        <is>
          <t>Lay client-supplied paving slabs to patio and paths</t>
        </is>
      </c>
    </row>
    <row r="5">
      <c r="A5" s="35" t="inlineStr">
        <is>
          <t>Front and rear access scaffold — erect, dismantle, transport and initial 8-week hire</t>
        </is>
      </c>
      <c r="B5" s="35" t="inlineStr">
        <is>
          <t>Demolish existing rear wall and create opening</t>
        </is>
      </c>
      <c r="C5" s="35" t="inlineStr">
        <is>
          <t>Clear site vegetation and topsoil strip</t>
        </is>
      </c>
      <c r="D5" s="35" t="inlineStr">
        <is>
          <t>Construct cavity wall - inner leaf blockwork</t>
        </is>
      </c>
      <c r="E5" s="35" t="inlineStr">
        <is>
          <t>Supply and install bi-fold doors (medium, 2.5-3.5m)</t>
        </is>
      </c>
      <c r="F5" s="35" t="inlineStr">
        <is>
          <t>Install underfloor heating (if specified)</t>
        </is>
      </c>
      <c r="G5" s="35" t="inlineStr">
        <is>
          <t>Second fix carpentry to new rooms</t>
        </is>
      </c>
      <c r="H5" s="35" t="inlineStr">
        <is>
          <t>Install boiler (if new heating system required)</t>
        </is>
      </c>
      <c r="I5" s="35" t="inlineStr">
        <is>
          <t>First fix wiring - lighting circuits</t>
        </is>
      </c>
      <c r="J5" s="35" t="inlineStr">
        <is>
          <t>External masonry paint to new and made-good render</t>
        </is>
      </c>
      <c r="K5" s="35" t="inlineStr">
        <is>
          <t>Make good after services installation</t>
        </is>
      </c>
    </row>
    <row r="6">
      <c r="A6" s="35" t="inlineStr">
        <is>
          <t>Hoarding and site security</t>
        </is>
      </c>
      <c r="B6" s="35" t="inlineStr">
        <is>
          <t>Load and dispose of demolition waste</t>
        </is>
      </c>
      <c r="C6" s="35" t="inlineStr">
        <is>
          <t>Concrete foundation strip footings</t>
        </is>
      </c>
      <c r="D6" s="35" t="inlineStr">
        <is>
          <t>Construct cavity wall - outer leaf brickwork</t>
        </is>
      </c>
      <c r="E6" s="35" t="inlineStr">
        <is>
          <t>Supply and install bi-fold doors (small, ≤2.4m)</t>
        </is>
      </c>
      <c r="F6" s="35" t="inlineStr">
        <is>
          <t>Install underfloor heating manifold and controls</t>
        </is>
      </c>
      <c r="G6" s="35" t="inlineStr">
        <is>
          <t>Supply and fit internal doors, linings and ironmongery</t>
        </is>
      </c>
      <c r="H6" s="35" t="inlineStr">
        <is>
          <t>Install hot and cold water distribution</t>
        </is>
      </c>
      <c r="I6" s="35" t="inlineStr">
        <is>
          <t>First fix wiring - socket circuits</t>
        </is>
      </c>
      <c r="J6" s="35" t="inlineStr">
        <is>
          <t>Gloss finish to external woodwork</t>
        </is>
      </c>
      <c r="K6" s="35" t="inlineStr">
        <is>
          <t>Make good existing walls after demolition</t>
        </is>
      </c>
    </row>
    <row r="7">
      <c r="A7" s="35" t="inlineStr">
        <is>
          <t>Portaloo hire for duration of project</t>
        </is>
      </c>
      <c r="B7" s="35" t="inlineStr">
        <is>
          <t>Remove existing WC suite</t>
        </is>
      </c>
      <c r="C7" s="35" t="inlineStr">
        <is>
          <t>Concrete pump hire — foundations</t>
        </is>
      </c>
      <c r="D7" s="35" t="inlineStr">
        <is>
          <t>Construct internal blockwork partitions</t>
        </is>
      </c>
      <c r="E7" s="35" t="inlineStr">
        <is>
          <t>Supply and install external door (standard)</t>
        </is>
      </c>
      <c r="F7" s="35" t="inlineStr">
        <is>
          <t>New ceilings (plasterboard and skim)</t>
        </is>
      </c>
      <c r="G7" s="35" t="inlineStr">
        <is>
          <t>Supply and fit kitchen units, worktops and appliances</t>
        </is>
      </c>
      <c r="H7" s="35" t="inlineStr">
        <is>
          <t>Install hot water cylinder / unvented system (for heat pump)</t>
        </is>
      </c>
      <c r="I7" s="35" t="inlineStr">
        <is>
          <t>Install mechanical ventilation (MVHR if specified)</t>
        </is>
      </c>
      <c r="J7" s="35" t="inlineStr">
        <is>
          <t>Mist coat and two full coats emulsion to new plaster</t>
        </is>
      </c>
      <c r="K7" s="35" t="inlineStr">
        <is>
          <t>Make good existing walls after opening creation</t>
        </is>
      </c>
    </row>
    <row r="8">
      <c r="A8" s="35" t="inlineStr">
        <is>
          <t>Provide scaffold tower (up to 6m)</t>
        </is>
      </c>
      <c r="B8" s="35" t="inlineStr">
        <is>
          <t>Remove existing bathroom suite</t>
        </is>
      </c>
      <c r="C8" s="35" t="inlineStr">
        <is>
          <t>Damp proof membrane (DPM)</t>
        </is>
      </c>
      <c r="D8" s="35" t="inlineStr">
        <is>
          <t>Construct rear dormer walls (timber frame)</t>
        </is>
      </c>
      <c r="E8" s="35" t="inlineStr">
        <is>
          <t>Supply and install internal bifold doors (track, hinges, and leaves)</t>
        </is>
      </c>
      <c r="F8" s="35" t="inlineStr">
        <is>
          <t>Plaster skim coat to walls</t>
        </is>
      </c>
      <c r="G8" s="35" t="inlineStr">
        <is>
          <t>Supply and fit new staircase and balustrade</t>
        </is>
      </c>
      <c r="H8" s="35" t="inlineStr">
        <is>
          <t>Install kitchen waste disposal unit</t>
        </is>
      </c>
      <c r="I8" s="35" t="inlineStr">
        <is>
          <t>Second fix electrics - light fittings</t>
        </is>
      </c>
      <c r="J8" s="35" t="inlineStr">
        <is>
          <t>Paint system to new joinery — knot, prime, undercoat and finish</t>
        </is>
      </c>
      <c r="K8" s="35" t="inlineStr">
        <is>
          <t>Make good external ground levels and drainage falls</t>
        </is>
      </c>
    </row>
    <row r="9">
      <c r="A9" s="35" t="inlineStr">
        <is>
          <t>Scaffold erection and dismantle</t>
        </is>
      </c>
      <c r="B9" s="35" t="inlineStr">
        <is>
          <t>Remove existing internal doors</t>
        </is>
      </c>
      <c r="C9" s="35" t="inlineStr">
        <is>
          <t>Drainage fittings, connections and outlets</t>
        </is>
      </c>
      <c r="D9" s="35" t="inlineStr">
        <is>
          <t>Construct timber stud partitions with insulation</t>
        </is>
      </c>
      <c r="E9" s="35" t="inlineStr">
        <is>
          <t>Supply and install sliding/patio doors (large, 3-panel or &gt;3.5m)</t>
        </is>
      </c>
      <c r="F9" s="35" t="inlineStr">
        <is>
          <t>Plasterboard and skim ceilings</t>
        </is>
      </c>
      <c r="G9" s="35" t="inlineStr">
        <is>
          <t>Supply and fit skirting and architrave throughout</t>
        </is>
      </c>
      <c r="H9" s="35" t="inlineStr">
        <is>
          <t>Install radiators and heating pipework</t>
        </is>
      </c>
      <c r="I9" s="35" t="inlineStr">
        <is>
          <t>Second fix electrics - switches and sockets</t>
        </is>
      </c>
      <c r="J9" s="35" t="inlineStr">
        <is>
          <t>Prime and undercoat all new woodwork</t>
        </is>
      </c>
      <c r="K9" s="35" t="inlineStr">
        <is>
          <t>Supply and install fencing</t>
        </is>
      </c>
    </row>
    <row r="10">
      <c r="A10" s="35" t="inlineStr">
        <is>
          <t>Scaffold extension hire — weeks 9 to 12</t>
        </is>
      </c>
      <c r="B10" s="35" t="inlineStr">
        <is>
          <t>Remove existing roof timbers and ceiling joists</t>
        </is>
      </c>
      <c r="C10" s="35" t="inlineStr">
        <is>
          <t>Excavate for reduced level dig</t>
        </is>
      </c>
      <c r="D10" s="35" t="inlineStr">
        <is>
          <t>Dormer lining specification uplift — 37.5mm K118 insulated plasterboard, VCL and skim</t>
        </is>
      </c>
      <c r="E10" s="35" t="inlineStr">
        <is>
          <t>Supply and install sliding/patio doors (standard)</t>
        </is>
      </c>
      <c r="F10" s="35" t="inlineStr">
        <is>
          <t>Plasterboard and skim internal walls</t>
        </is>
      </c>
      <c r="G10" s="35" t="inlineStr">
        <is>
          <t>Supply and fix architraves</t>
        </is>
      </c>
      <c r="H10" s="35" t="inlineStr">
        <is>
          <t>Install soil and waste pipework</t>
        </is>
      </c>
      <c r="I10" s="35" t="inlineStr">
        <is>
          <t>Supply and install external lighting</t>
        </is>
      </c>
      <c r="J10" s="35" t="inlineStr">
        <is>
          <t>Protect finished surfaces and make good on completion</t>
        </is>
      </c>
      <c r="K10" s="35" t="inlineStr">
        <is>
          <t>Supply and lay pathway paving</t>
        </is>
      </c>
    </row>
    <row r="11">
      <c r="A11" s="35" t="inlineStr">
        <is>
          <t>Scaffold hire for duration of project</t>
        </is>
      </c>
      <c r="B11" s="35" t="inlineStr">
        <is>
          <t>Remove existing windows and doors</t>
        </is>
      </c>
      <c r="C11" s="35" t="inlineStr">
        <is>
          <t>Excavate trench foundations</t>
        </is>
      </c>
      <c r="D11" s="35" t="inlineStr">
        <is>
          <t>External cladding to dormer walls</t>
        </is>
      </c>
      <c r="E11" s="35" t="inlineStr">
        <is>
          <t>Supply and install windows</t>
        </is>
      </c>
      <c r="F11" s="35" t="inlineStr">
        <is>
          <t>Plasterboard and skim to flat ceilings</t>
        </is>
      </c>
      <c r="G11" s="35" t="inlineStr">
        <is>
          <t>Supply and fix skirtings</t>
        </is>
      </c>
      <c r="H11" s="35" t="inlineStr">
        <is>
          <t>Plumbing system pressure testing</t>
        </is>
      </c>
      <c r="I11" s="35" t="inlineStr">
        <is>
          <t>Supply and install extract ventilation unit</t>
        </is>
      </c>
      <c r="J11" s="35" t="inlineStr">
        <is>
          <t>Tile splashbacks and wet-area walls</t>
        </is>
      </c>
      <c r="K11" s="35" t="inlineStr">
        <is>
          <t>Supply and lay patio paving</t>
        </is>
      </c>
    </row>
    <row r="12">
      <c r="A12" s="35" t="inlineStr">
        <is>
          <t>Site fencing and hoarding</t>
        </is>
      </c>
      <c r="B12" s="35" t="inlineStr">
        <is>
          <t>Strip out and demolish existing structure (conservatory/lean-to)</t>
        </is>
      </c>
      <c r="C12" s="35" t="inlineStr">
        <is>
          <t>Excavated spoil disposal (1.2x bulking factor)</t>
        </is>
      </c>
      <c r="D12" s="35" t="inlineStr">
        <is>
          <t>Fire casing to all steel beams — 2 layers 12.5mm plasterboard and skim (1 hr)</t>
        </is>
      </c>
      <c r="F12" s="35" t="inlineStr">
        <is>
          <t>Plasterboard and skim to partition walls</t>
        </is>
      </c>
      <c r="G12" s="35" t="inlineStr">
        <is>
          <t>Supply and install internal doors</t>
        </is>
      </c>
      <c r="H12" s="35" t="inlineStr">
        <is>
          <t>Plumbing works — allowance per the contractor instruction</t>
        </is>
      </c>
      <c r="I12" s="35" t="inlineStr">
        <is>
          <t>Supply and install side lights</t>
        </is>
      </c>
      <c r="K12" s="35" t="inlineStr">
        <is>
          <t>Supply and lay turf</t>
        </is>
      </c>
    </row>
    <row r="13">
      <c r="A13" s="35" t="inlineStr">
        <is>
          <t>Site setup, temporary power and site fencing</t>
        </is>
      </c>
      <c r="B13" s="35" t="inlineStr">
        <is>
          <t>Strip out existing kitchen units, worktops and appliances</t>
        </is>
      </c>
      <c r="C13" s="35" t="inlineStr">
        <is>
          <t>External paving/drainage make-good and reinstatement allowance</t>
        </is>
      </c>
      <c r="D13" s="35" t="inlineStr">
        <is>
          <t>Floor insulation between joists</t>
        </is>
      </c>
      <c r="F13" s="35" t="inlineStr">
        <is>
          <t>Plasterboard and skim to sloped ceilings</t>
        </is>
      </c>
      <c r="G13" s="35" t="inlineStr">
        <is>
          <t>Supply and install kitchen units and worktops</t>
        </is>
      </c>
      <c r="H13" s="35" t="inlineStr">
        <is>
          <t>Supply and install WC suite and basin to wet rooms</t>
        </is>
      </c>
      <c r="I13" s="35" t="inlineStr">
        <is>
          <t>Upgrade consumer unit (if required)</t>
        </is>
      </c>
      <c r="K13" s="35" t="inlineStr">
        <is>
          <t>Supply and plant shrubs and plants</t>
        </is>
      </c>
    </row>
    <row r="14">
      <c r="A14" s="35" t="inlineStr">
        <is>
          <t>Site supervision and coordination (12 weeks)</t>
        </is>
      </c>
      <c r="B14" s="35" t="inlineStr">
        <is>
          <t>Temporary support to existing structure during opening works</t>
        </is>
      </c>
      <c r="C14" s="35" t="inlineStr">
        <is>
          <t>Formwork to trench sides (strip foundations only)</t>
        </is>
      </c>
      <c r="D14" s="35" t="inlineStr">
        <is>
          <t>Herringbone strutting to loft floor joists at mid-span</t>
        </is>
      </c>
      <c r="F14" s="35" t="inlineStr">
        <is>
          <t>Plasterboard lining to existing walls</t>
        </is>
      </c>
      <c r="G14" s="35" t="inlineStr">
        <is>
          <t>Supply and install new staircase with balustrade and 1100mm guarding</t>
        </is>
      </c>
      <c r="H14" s="35" t="inlineStr">
        <is>
          <t>Supply and install basin, shower tray, screen, and mixer to shower rooms</t>
        </is>
      </c>
      <c r="K14" s="35" t="inlineStr">
        <is>
          <t>Supply and spread topsoil for planting areas</t>
        </is>
      </c>
    </row>
    <row r="15">
      <c r="A15" s="35" t="inlineStr">
        <is>
          <t>Site supervision and project coordination</t>
        </is>
      </c>
      <c r="B15" s="35" t="inlineStr">
        <is>
          <t>Temporary support to existing structure during works</t>
        </is>
      </c>
      <c r="C15" s="35" t="inlineStr">
        <is>
          <t>Foundation blockwork to DPC level</t>
        </is>
      </c>
      <c r="D15" s="35" t="inlineStr">
        <is>
          <t>Install cavity wall insulation</t>
        </is>
      </c>
      <c r="F15" s="35" t="inlineStr">
        <is>
          <t>Strip existing wall finishes and plaster</t>
        </is>
      </c>
      <c r="H15" s="35" t="inlineStr">
        <is>
          <t>Supply and install bath and taps to family bathrooms</t>
        </is>
      </c>
    </row>
    <row r="16">
      <c r="A16" s="35" t="inlineStr">
        <is>
          <t>Skip hire and waste disposal throughout project</t>
        </is>
      </c>
      <c r="C16" s="35" t="inlineStr">
        <is>
          <t>Hardcore sub-base and blinding</t>
        </is>
      </c>
      <c r="D16" s="35" t="inlineStr">
        <is>
          <t>Install guttering and downpipes</t>
        </is>
      </c>
      <c r="F16" s="35" t="inlineStr">
        <is>
          <t>Tile splashbacks (kitchen/utility areas)</t>
        </is>
      </c>
      <c r="H16" s="35" t="inlineStr">
        <is>
          <t>Supply and install kitchen sink and taps</t>
        </is>
      </c>
    </row>
    <row r="17">
      <c r="A17" s="35" t="inlineStr">
        <is>
          <t>Skip hire for spoil removal</t>
        </is>
      </c>
      <c r="C17" s="35" t="inlineStr">
        <is>
          <t>Install RC lintels over foundation bridging</t>
        </is>
      </c>
      <c r="D17" s="35" t="inlineStr">
        <is>
          <t>Install insulation to ground floor</t>
        </is>
      </c>
      <c r="H17" s="35" t="inlineStr">
        <is>
          <t>Supply and install shower tray, screen, and mixer to ensuites</t>
        </is>
      </c>
    </row>
    <row r="18">
      <c r="A18" s="35" t="inlineStr">
        <is>
          <t>Temporary protection to retained finishes and floors</t>
        </is>
      </c>
      <c r="C18" s="35" t="inlineStr">
        <is>
          <t>Install firring strips for drainage falls</t>
        </is>
      </c>
      <c r="D18" s="35" t="inlineStr">
        <is>
          <t>Install lintels over openings</t>
        </is>
      </c>
      <c r="H18" s="35" t="inlineStr">
        <is>
          <t>Supply and install utility sink (if applicable)</t>
        </is>
      </c>
    </row>
    <row r="19">
      <c r="A19" s="35" t="inlineStr">
        <is>
          <t>Temporary site power connection</t>
        </is>
      </c>
      <c r="C19" s="35" t="inlineStr">
        <is>
          <t>Install soakaway (if required)</t>
        </is>
      </c>
      <c r="D19" s="35" t="inlineStr">
        <is>
          <t>Install new floor joists and hangers</t>
        </is>
      </c>
    </row>
    <row r="20">
      <c r="A20" s="35" t="inlineStr">
        <is>
          <t>Three skip hires and waste disposal</t>
        </is>
      </c>
      <c r="C20" s="35" t="inlineStr">
        <is>
          <t>Install surface water drainage</t>
        </is>
      </c>
      <c r="D20" s="35" t="inlineStr">
        <is>
          <t>Install new roof rafters</t>
        </is>
      </c>
    </row>
    <row r="21">
      <c r="A21" s="35" t="inlineStr">
        <is>
          <t>Tool storage and welfare unit hire</t>
        </is>
      </c>
      <c r="C21" s="35" t="inlineStr">
        <is>
          <t>Manholes / inspection chambers</t>
        </is>
      </c>
      <c r="D21" s="35" t="inlineStr">
        <is>
          <t>Install padstones for steel beam support</t>
        </is>
      </c>
    </row>
    <row r="22">
      <c r="A22" s="35" t="inlineStr">
        <is>
          <t>Welfare and site toilet hire (12 weeks)</t>
        </is>
      </c>
      <c r="C22" s="35" t="inlineStr">
        <is>
          <t>Mini digger hire for excavation</t>
        </is>
      </c>
      <c r="D22" s="35" t="inlineStr">
        <is>
          <t>Install rainwater downpipes, outlets and gutter fittings</t>
        </is>
      </c>
    </row>
    <row r="23">
      <c r="C23" s="35" t="inlineStr">
        <is>
          <t>Mortar for foundation blockwork</t>
        </is>
      </c>
      <c r="D23" s="35" t="inlineStr">
        <is>
          <t>Install roof battens and counter battens</t>
        </is>
      </c>
    </row>
    <row r="24">
      <c r="C24" s="35" t="inlineStr">
        <is>
          <t>Reinforcement to foundations</t>
        </is>
      </c>
      <c r="D24" s="35" t="inlineStr">
        <is>
          <t>Install roof decking (18mm OSB)</t>
        </is>
      </c>
    </row>
    <row r="25">
      <c r="C25" s="35" t="inlineStr">
        <is>
          <t>Surface water drainage</t>
        </is>
      </c>
      <c r="D25" s="35" t="inlineStr">
        <is>
          <t>Install roof edge trims and flashings</t>
        </is>
      </c>
    </row>
    <row r="26">
      <c r="D26" s="35" t="inlineStr">
        <is>
          <t>Install roof insulation</t>
        </is>
      </c>
    </row>
    <row r="27">
      <c r="D27" s="35" t="inlineStr">
        <is>
          <t>Install roof joists to new extension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6" customWidth="1" min="1" max="1"/>
    <col width="40" customWidth="1" min="2" max="2"/>
    <col width="78" customWidth="1" min="3" max="3"/>
  </cols>
  <sheetData>
    <row r="1">
      <c r="A1" s="36" t="inlineStr">
        <is>
          <t>What a construction quote should contain</t>
        </is>
      </c>
    </row>
    <row r="3" ht="30" customHeight="1">
      <c r="A3" s="37" t="inlineStr">
        <is>
          <t>01</t>
        </is>
      </c>
      <c r="B3" s="38" t="inlineStr">
        <is>
          <t>Your details and the client's</t>
        </is>
      </c>
      <c r="C3" s="39" t="inlineStr">
        <is>
          <t>Company name, company number, address, and the property the works relate to.</t>
        </is>
      </c>
    </row>
    <row r="4" ht="30" customHeight="1">
      <c r="A4" s="37" t="inlineStr">
        <is>
          <t>02</t>
        </is>
      </c>
      <c r="B4" s="38" t="inlineStr">
        <is>
          <t>A reference and a date</t>
        </is>
      </c>
      <c r="C4" s="39" t="inlineStr">
        <is>
          <t>So the version being discussed is never in doubt when the scope changes.</t>
        </is>
      </c>
    </row>
    <row r="5" ht="30" customHeight="1">
      <c r="A5" s="37" t="inlineStr">
        <is>
          <t>03</t>
        </is>
      </c>
      <c r="B5" s="38" t="inlineStr">
        <is>
          <t>Sectioned, measured lines</t>
        </is>
      </c>
      <c r="C5" s="39" t="inlineStr">
        <is>
          <t>Every line needs a quantity, a unit and a rate. Sections subtotal to the tender sum.</t>
        </is>
      </c>
    </row>
    <row r="6" ht="30" customHeight="1">
      <c r="A6" s="37" t="inlineStr">
        <is>
          <t>04</t>
        </is>
      </c>
      <c r="B6" s="38" t="inlineStr">
        <is>
          <t>The tender sum, VAT stated</t>
        </is>
      </c>
      <c r="C6" s="39" t="inlineStr">
        <is>
          <t>One headline figure, with the VAT position explicit rather than implied.</t>
        </is>
      </c>
    </row>
    <row r="7" ht="30" customHeight="1">
      <c r="A7" s="37" t="inlineStr">
        <is>
          <t>05</t>
        </is>
      </c>
      <c r="B7" s="38" t="inlineStr">
        <is>
          <t>Inclusions and exclusions</t>
        </is>
      </c>
      <c r="C7" s="39" t="inlineStr">
        <is>
          <t>Exclusions read as 'no allowance' with a reason — never as a zero-pound line.</t>
        </is>
      </c>
    </row>
    <row r="8" ht="30" customHeight="1">
      <c r="A8" s="37" t="inlineStr">
        <is>
          <t>06</t>
        </is>
      </c>
      <c r="B8" s="38" t="inlineStr">
        <is>
          <t>Assumptions</t>
        </is>
      </c>
      <c r="C8" s="39" t="inlineStr">
        <is>
          <t>Anything assumed rather than confirmed, with the scope it affects named.</t>
        </is>
      </c>
    </row>
    <row r="9" ht="30" customHeight="1">
      <c r="A9" s="37" t="inlineStr">
        <is>
          <t>07</t>
        </is>
      </c>
      <c r="B9" s="38" t="inlineStr">
        <is>
          <t>Validity period and payment terms</t>
        </is>
      </c>
      <c r="C9" s="39" t="inlineStr">
        <is>
          <t>How long the price holds, and when money is due.</t>
        </is>
      </c>
    </row>
    <row r="12">
      <c r="B12" s="40" t="inlineStr">
        <is>
          <t>What the units mean</t>
        </is>
      </c>
    </row>
    <row r="13">
      <c r="B13" s="28" t="inlineStr">
        <is>
          <t>m2</t>
        </is>
      </c>
      <c r="C13" s="39" t="inlineStr">
        <is>
          <t>Square metres — walls, floors, roofs, plaster, decoration.</t>
        </is>
      </c>
    </row>
    <row r="14">
      <c r="B14" s="28" t="inlineStr">
        <is>
          <t>m3</t>
        </is>
      </c>
      <c r="C14" s="39" t="inlineStr">
        <is>
          <t>Cubic metres — excavation, concrete, muck away.</t>
        </is>
      </c>
    </row>
    <row r="15">
      <c r="B15" s="28" t="inlineStr">
        <is>
          <t>m</t>
        </is>
      </c>
      <c r="C15" s="39" t="inlineStr">
        <is>
          <t>Linear metres — skirting, gutters, trench, coping.</t>
        </is>
      </c>
    </row>
    <row r="16">
      <c r="B16" s="28" t="inlineStr">
        <is>
          <t>nr</t>
        </is>
      </c>
      <c r="C16" s="39" t="inlineStr">
        <is>
          <t>Number of — lintels, sockets, doors, skips.</t>
        </is>
      </c>
    </row>
    <row r="17">
      <c r="B17" s="28" t="inlineStr">
        <is>
          <t>item</t>
        </is>
      </c>
      <c r="C17" s="39" t="inlineStr">
        <is>
          <t>A one-off you are pricing as a single job.</t>
        </is>
      </c>
    </row>
    <row r="18">
      <c r="B18" s="28" t="inlineStr">
        <is>
          <t>week / day / hour</t>
        </is>
      </c>
      <c r="C18" s="39" t="inlineStr">
        <is>
          <t>Time-based — scaffold hire, supervision, plant.</t>
        </is>
      </c>
    </row>
    <row r="19">
      <c r="B19" s="28" t="inlineStr">
        <is>
          <t>sum</t>
        </is>
      </c>
      <c r="C19" s="39" t="inlineStr">
        <is>
          <t>A lump sum for a whole package of work.</t>
        </is>
      </c>
    </row>
    <row r="20">
      <c r="B20" s="28" t="inlineStr">
        <is>
          <t>PC sum</t>
        </is>
      </c>
      <c r="C20" s="39" t="inlineStr">
        <is>
          <t>Prime cost — a client-choice allowance (sanitaryware, kitchen, tiles) to be adjusted when they pick.</t>
        </is>
      </c>
    </row>
    <row r="23">
      <c r="B23" s="40" t="inlineStr">
        <is>
          <t>Also worth stating</t>
        </is>
      </c>
    </row>
    <row r="24" ht="28" customHeight="1">
      <c r="B24" s="28" t="inlineStr">
        <is>
          <t>Insurance</t>
        </is>
      </c>
      <c r="C24" s="39" t="inlineStr">
        <is>
          <t>Homeowners increasingly ask for employer's and public liability certificates. Offer them rather than wait to be asked.</t>
        </is>
      </c>
    </row>
    <row r="25" ht="28" customHeight="1">
      <c r="B25" s="28" t="inlineStr">
        <is>
          <t>Retention</t>
        </is>
      </c>
      <c r="C25" s="39" t="inlineStr">
        <is>
          <t>On larger jobs a client may hold a percentage until the defects period ends. If you accept retention, state the percentage and the release date.</t>
        </is>
      </c>
    </row>
    <row r="26" ht="28" customHeight="1">
      <c r="B26" s="28" t="inlineStr">
        <is>
          <t>Defects liability</t>
        </is>
      </c>
      <c r="C26" s="39" t="inlineStr">
        <is>
          <t>A 12-month defects period from practical completion is normal on domestic work and worth stating so it is bounded.</t>
        </is>
      </c>
    </row>
    <row r="27" ht="28" customHeight="1">
      <c r="B27" s="28" t="inlineStr">
        <is>
          <t>CIS</t>
        </is>
      </c>
      <c r="C27" s="39" t="inlineStr">
        <is>
          <t>If you are quoting labour to a main contractor rather than a homeowner, state your CIS status and whether the price is gross or net of deduction.</t>
        </is>
      </c>
    </row>
    <row r="28" ht="28" customHeight="1">
      <c r="B28" s="28" t="inlineStr">
        <is>
          <t>CDM</t>
        </is>
      </c>
      <c r="C28" s="39" t="inlineStr">
        <is>
          <t>On notifiable projects the client has duties too. Say who is acting as principal contractor.</t>
        </is>
      </c>
    </row>
    <row r="31">
      <c r="B31" s="38" t="inlineStr">
        <is>
          <t>Want it priced for you?</t>
        </is>
      </c>
    </row>
    <row r="32">
      <c r="B32" t="inlineStr">
        <is>
          <t>Send the drawings to quotewise.build — first three quotes free.</t>
        </is>
      </c>
    </row>
    <row r="34">
      <c r="B34" s="33" t="inlineStr">
        <is>
          <t>Template by QuoteWise · quotewise.build · AI ESTIMATE QUOTING SERVICE LTD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2026-08-05T18:37:23Z</dcterms:created>
  <dcterms:modified xmlns:dcterms="http://purl.org/dc/terms/" xmlns:xsi="http://www.w3.org/2001/XMLSchema-instance" xsi:type="dcterms:W3CDTF">2026-08-05T18:37:23Z</dcterms:modified>
</cp:coreProperties>
</file>